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ackupas\SÅF\Mässan\2020\"/>
    </mc:Choice>
  </mc:AlternateContent>
  <xr:revisionPtr revIDLastSave="0" documentId="13_ncr:1_{0030C2C4-7E26-43FD-93DE-F14F776C07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mann" sheetId="1" r:id="rId1"/>
    <sheet name="Blad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K30" i="1" l="1"/>
  <c r="K29" i="1"/>
</calcChain>
</file>

<file path=xl/sharedStrings.xml><?xml version="1.0" encoding="utf-8"?>
<sst xmlns="http://schemas.openxmlformats.org/spreadsheetml/2006/main" count="158" uniqueCount="104">
  <si>
    <t>Inflyttning &amp; ansvariga</t>
  </si>
  <si>
    <t>Utflyttning &amp; ansvariga</t>
  </si>
  <si>
    <t>Fred.</t>
  </si>
  <si>
    <t>Lörd.</t>
  </si>
  <si>
    <t>Sönd.</t>
  </si>
  <si>
    <t>Månd.</t>
  </si>
  <si>
    <t>Tisd.</t>
  </si>
  <si>
    <t>Onsd.</t>
  </si>
  <si>
    <t>Torsd.</t>
  </si>
  <si>
    <t>Mässan öp/st.</t>
  </si>
  <si>
    <t>10 00/18 00</t>
  </si>
  <si>
    <t>12 00/19 00</t>
  </si>
  <si>
    <t>12 00/21 00</t>
  </si>
  <si>
    <r>
      <t xml:space="preserve">SÅF:S monter </t>
    </r>
    <r>
      <rPr>
        <sz val="16"/>
        <color rgb="FFFF0000"/>
        <rFont val="Arial"/>
        <family val="2"/>
      </rPr>
      <t>C18:34</t>
    </r>
  </si>
  <si>
    <t>Tiderna är förslag för 2020</t>
  </si>
  <si>
    <t>Må-Ons+Fre</t>
  </si>
  <si>
    <t>Lör-Sön</t>
  </si>
  <si>
    <t>Tors</t>
  </si>
  <si>
    <t>Tis</t>
  </si>
  <si>
    <t>Måndag 07-16</t>
  </si>
  <si>
    <t>Sön 18-24</t>
  </si>
  <si>
    <t>Tis 07-20</t>
  </si>
  <si>
    <t>Ons 07-20</t>
  </si>
  <si>
    <t>Tors 07-20</t>
  </si>
  <si>
    <t>Sven, Maggan</t>
  </si>
  <si>
    <t>Sven o Maggan</t>
  </si>
  <si>
    <t>Fre  6 mars</t>
  </si>
  <si>
    <t>Lör 7 mars</t>
  </si>
  <si>
    <t>Sön 8 mars</t>
  </si>
  <si>
    <t>Mån 9 mars</t>
  </si>
  <si>
    <t>Tisd 10 mars</t>
  </si>
  <si>
    <t>Onsd 11 mars</t>
  </si>
  <si>
    <t>Tors 12 mars</t>
  </si>
  <si>
    <t>Fred 13 mars</t>
  </si>
  <si>
    <t>Lörd 14 mars</t>
  </si>
  <si>
    <t>Sönd 15 mars</t>
  </si>
  <si>
    <t>12-19=7tim</t>
  </si>
  <si>
    <t>12-21=9tim</t>
  </si>
  <si>
    <t>10-18=8tim</t>
  </si>
  <si>
    <t>Sven, Maggan fm</t>
  </si>
  <si>
    <t>Fre</t>
  </si>
  <si>
    <t>Vildmarks o Fotomässa Fre-Sön</t>
  </si>
  <si>
    <t>Summa</t>
  </si>
  <si>
    <t>2018 - 3 281</t>
  </si>
  <si>
    <t>2019 - 4 335</t>
  </si>
  <si>
    <t xml:space="preserve">  År      Fred.</t>
  </si>
  <si>
    <t>ANTAL BESÖKARE</t>
  </si>
  <si>
    <t>Tim</t>
  </si>
  <si>
    <t>12 00/ 21 00</t>
  </si>
  <si>
    <t>11:30-15:30</t>
  </si>
  <si>
    <t>9:30-14</t>
  </si>
  <si>
    <t>15:15-19:15</t>
  </si>
  <si>
    <t>14:30-17:45</t>
  </si>
  <si>
    <t>17:30-21:15</t>
  </si>
  <si>
    <t>13:45-18:15</t>
  </si>
  <si>
    <t>ca12-16</t>
  </si>
  <si>
    <t>ca 13:30-17</t>
  </si>
  <si>
    <t>Kjell N</t>
  </si>
  <si>
    <t>Johan S</t>
  </si>
  <si>
    <t>Mats W</t>
  </si>
  <si>
    <t>Annika W</t>
  </si>
  <si>
    <t>Jan- Erik G</t>
  </si>
  <si>
    <t>Jan-Erik G</t>
  </si>
  <si>
    <t xml:space="preserve">Leif A </t>
  </si>
  <si>
    <t>Ann-Sofie E</t>
  </si>
  <si>
    <t>Anders S</t>
  </si>
  <si>
    <t>Håkan J</t>
  </si>
  <si>
    <t>Pertti N</t>
  </si>
  <si>
    <t>Peter L</t>
  </si>
  <si>
    <t>Rolf H</t>
  </si>
  <si>
    <t>Gunilla H</t>
  </si>
  <si>
    <t>Ann Sofie E</t>
  </si>
  <si>
    <t>Rickard S</t>
  </si>
  <si>
    <t>Daniell B</t>
  </si>
  <si>
    <t>Harald J</t>
  </si>
  <si>
    <t>Maggan J</t>
  </si>
  <si>
    <t>Sven J</t>
  </si>
  <si>
    <t>Per S</t>
  </si>
  <si>
    <t>Anders F</t>
  </si>
  <si>
    <t>Henrik N</t>
  </si>
  <si>
    <t>Lars Alfred N</t>
  </si>
  <si>
    <t>Bosse A</t>
  </si>
  <si>
    <t>Henric N</t>
  </si>
  <si>
    <t>Maggan</t>
  </si>
  <si>
    <t>Lars Alfred</t>
  </si>
  <si>
    <t>Gunnar E</t>
  </si>
  <si>
    <t>Jokim R</t>
  </si>
  <si>
    <t>Sven Maggan</t>
  </si>
  <si>
    <t>Per s Danni</t>
  </si>
  <si>
    <t>Vakant</t>
  </si>
  <si>
    <t xml:space="preserve">     Maggan J</t>
  </si>
  <si>
    <t>Boris W</t>
  </si>
  <si>
    <t>Ottar M</t>
  </si>
  <si>
    <r>
      <t xml:space="preserve">Funktionärschema 2020  </t>
    </r>
    <r>
      <rPr>
        <b/>
        <sz val="12"/>
        <rFont val="Arial"/>
        <family val="2"/>
      </rPr>
      <t>(1 mars)</t>
    </r>
  </si>
  <si>
    <t>Richard S</t>
  </si>
  <si>
    <t>Per, Anne Sofie</t>
  </si>
  <si>
    <t>Per, Sven</t>
  </si>
  <si>
    <t>Danni, Maggan</t>
  </si>
  <si>
    <t>Sven</t>
  </si>
  <si>
    <t>Per</t>
  </si>
  <si>
    <t>Anne Sofie E</t>
  </si>
  <si>
    <t>Ca 10-11</t>
  </si>
  <si>
    <t>2020 - 2 761</t>
  </si>
  <si>
    <t>inställd p g a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</si>
</sst>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9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3" fontId="6" fillId="3" borderId="9" xfId="0" applyNumberFormat="1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16" fontId="5" fillId="6" borderId="9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8" xfId="0" applyFont="1" applyBorder="1"/>
    <xf numFmtId="0" fontId="4" fillId="3" borderId="1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" fontId="4" fillId="5" borderId="1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/>
    <xf numFmtId="0" fontId="4" fillId="0" borderId="0" xfId="0" applyFont="1" applyAlignment="1">
      <alignment horizontal="center"/>
    </xf>
    <xf numFmtId="0" fontId="2" fillId="0" borderId="10" xfId="0" quotePrefix="1" applyFont="1" applyBorder="1"/>
    <xf numFmtId="0" fontId="9" fillId="0" borderId="0" xfId="0" applyFont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center"/>
    </xf>
    <xf numFmtId="3" fontId="2" fillId="0" borderId="0" xfId="0" applyNumberFormat="1" applyFont="1"/>
    <xf numFmtId="0" fontId="5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/>
    </xf>
    <xf numFmtId="0" fontId="5" fillId="7" borderId="9" xfId="0" applyFont="1" applyFill="1" applyBorder="1"/>
    <xf numFmtId="0" fontId="13" fillId="7" borderId="9" xfId="0" applyFont="1" applyFill="1" applyBorder="1"/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" fontId="6" fillId="0" borderId="8" xfId="0" applyNumberFormat="1" applyFont="1" applyBorder="1" applyAlignment="1">
      <alignment horizontal="center" vertical="center"/>
    </xf>
    <xf numFmtId="16" fontId="6" fillId="0" borderId="18" xfId="0" applyNumberFormat="1" applyFont="1" applyBorder="1" applyAlignment="1">
      <alignment horizontal="center" vertical="center"/>
    </xf>
    <xf numFmtId="0" fontId="5" fillId="0" borderId="8" xfId="0" applyFont="1" applyBorder="1"/>
    <xf numFmtId="3" fontId="3" fillId="0" borderId="18" xfId="0" applyNumberFormat="1" applyFont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2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20" fontId="2" fillId="0" borderId="6" xfId="0" applyNumberFormat="1" applyFont="1" applyBorder="1"/>
    <xf numFmtId="20" fontId="2" fillId="0" borderId="2" xfId="0" applyNumberFormat="1" applyFont="1" applyBorder="1"/>
    <xf numFmtId="20" fontId="2" fillId="0" borderId="15" xfId="0" applyNumberFormat="1" applyFont="1" applyBorder="1"/>
    <xf numFmtId="20" fontId="2" fillId="0" borderId="12" xfId="0" applyNumberFormat="1" applyFont="1" applyBorder="1"/>
    <xf numFmtId="20" fontId="2" fillId="0" borderId="10" xfId="0" applyNumberFormat="1" applyFont="1" applyBorder="1"/>
    <xf numFmtId="0" fontId="2" fillId="0" borderId="0" xfId="0" applyFont="1"/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2" fillId="0" borderId="0" xfId="0" applyFont="1" applyFill="1"/>
    <xf numFmtId="16" fontId="4" fillId="5" borderId="8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3" borderId="9" xfId="0" applyFont="1" applyFill="1" applyBorder="1"/>
    <xf numFmtId="0" fontId="16" fillId="7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3" fontId="3" fillId="7" borderId="25" xfId="0" applyNumberFormat="1" applyFont="1" applyFill="1" applyBorder="1" applyAlignment="1">
      <alignment horizontal="center"/>
    </xf>
    <xf numFmtId="3" fontId="3" fillId="7" borderId="26" xfId="0" applyNumberFormat="1" applyFont="1" applyFill="1" applyBorder="1" applyAlignment="1">
      <alignment horizontal="center"/>
    </xf>
    <xf numFmtId="3" fontId="3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277817</xdr:colOff>
      <xdr:row>19</xdr:row>
      <xdr:rowOff>158753</xdr:rowOff>
    </xdr:from>
    <xdr:to>
      <xdr:col>6</xdr:col>
      <xdr:colOff>795660</xdr:colOff>
      <xdr:row>25</xdr:row>
      <xdr:rowOff>1223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CFD1E1-6E3C-4926-9C03-DC2A77CFF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30" y="2849566"/>
          <a:ext cx="1579563" cy="89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5"/>
  <sheetViews>
    <sheetView tabSelected="1" zoomScaleNormal="100" workbookViewId="0">
      <selection activeCell="G31" sqref="G31:J31"/>
    </sheetView>
  </sheetViews>
  <sheetFormatPr defaultRowHeight="12.75" x14ac:dyDescent="0.2"/>
  <cols>
    <col min="1" max="1" width="12.85546875" style="1" customWidth="1"/>
    <col min="2" max="2" width="15.28515625" style="1" customWidth="1"/>
    <col min="3" max="3" width="12.42578125" style="2" customWidth="1"/>
    <col min="4" max="4" width="13.7109375" style="1" customWidth="1"/>
    <col min="5" max="5" width="13.85546875" style="1" customWidth="1"/>
    <col min="6" max="6" width="16" style="1" customWidth="1"/>
    <col min="7" max="7" width="16.42578125" style="1" customWidth="1"/>
    <col min="8" max="8" width="14.5703125" style="1" customWidth="1"/>
    <col min="9" max="9" width="14" style="1" customWidth="1"/>
    <col min="10" max="10" width="15.5703125" style="1" customWidth="1"/>
    <col min="11" max="11" width="10.85546875" style="1" customWidth="1"/>
    <col min="12" max="12" width="5.5703125" style="1" customWidth="1"/>
    <col min="13" max="17" width="5.85546875" style="1" bestFit="1" customWidth="1"/>
    <col min="18" max="16384" width="9.140625" style="1"/>
  </cols>
  <sheetData>
    <row r="1" spans="1:17" ht="16.5" customHeight="1" x14ac:dyDescent="0.2">
      <c r="A1" s="122"/>
      <c r="B1" s="126" t="s">
        <v>93</v>
      </c>
      <c r="C1" s="127"/>
      <c r="D1" s="127"/>
      <c r="E1" s="127"/>
      <c r="F1" s="127"/>
      <c r="G1" s="127"/>
      <c r="H1" s="127"/>
      <c r="I1" s="127"/>
      <c r="J1" s="127"/>
      <c r="K1" s="1" t="s">
        <v>14</v>
      </c>
    </row>
    <row r="2" spans="1:17" ht="15.75" customHeight="1" x14ac:dyDescent="0.2">
      <c r="A2" s="123"/>
      <c r="B2" s="127"/>
      <c r="C2" s="127"/>
      <c r="D2" s="127"/>
      <c r="E2" s="127"/>
      <c r="F2" s="127"/>
      <c r="G2" s="127"/>
      <c r="H2" s="127"/>
      <c r="I2" s="127"/>
      <c r="J2" s="127"/>
    </row>
    <row r="3" spans="1:17" ht="16.5" customHeight="1" thickBot="1" x14ac:dyDescent="0.3">
      <c r="A3" s="38"/>
      <c r="B3" s="124" t="s">
        <v>13</v>
      </c>
      <c r="C3" s="125"/>
      <c r="D3" s="125"/>
      <c r="E3" s="125"/>
      <c r="F3" s="125"/>
      <c r="G3" s="125"/>
      <c r="H3" s="125"/>
      <c r="I3" s="125"/>
      <c r="J3" s="125"/>
    </row>
    <row r="4" spans="1:17" x14ac:dyDescent="0.2">
      <c r="A4" s="28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29" t="s">
        <v>35</v>
      </c>
    </row>
    <row r="5" spans="1:17" x14ac:dyDescent="0.2">
      <c r="A5" s="30" t="s">
        <v>9</v>
      </c>
      <c r="B5" s="7"/>
      <c r="C5" s="9"/>
      <c r="D5" s="8"/>
      <c r="E5" s="18"/>
      <c r="F5" s="7"/>
      <c r="G5" s="8"/>
      <c r="H5" s="9"/>
      <c r="I5" s="8"/>
      <c r="J5" s="31"/>
    </row>
    <row r="6" spans="1:17" x14ac:dyDescent="0.2">
      <c r="A6" s="32" t="s">
        <v>48</v>
      </c>
      <c r="B6" s="8" t="s">
        <v>10</v>
      </c>
      <c r="C6" s="9" t="s">
        <v>10</v>
      </c>
      <c r="D6" s="8" t="s">
        <v>11</v>
      </c>
      <c r="E6" s="19" t="s">
        <v>11</v>
      </c>
      <c r="F6" s="20" t="s">
        <v>11</v>
      </c>
      <c r="G6" s="8" t="s">
        <v>12</v>
      </c>
      <c r="H6" s="21" t="s">
        <v>11</v>
      </c>
      <c r="I6" s="8" t="s">
        <v>10</v>
      </c>
      <c r="J6" s="31" t="s">
        <v>10</v>
      </c>
    </row>
    <row r="7" spans="1:17" s="3" customFormat="1" x14ac:dyDescent="0.2">
      <c r="A7" s="87" t="s">
        <v>49</v>
      </c>
      <c r="B7" s="22" t="s">
        <v>50</v>
      </c>
      <c r="C7" s="22" t="s">
        <v>50</v>
      </c>
      <c r="D7" s="22" t="s">
        <v>49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33" t="s">
        <v>50</v>
      </c>
      <c r="M7" s="3" t="s">
        <v>47</v>
      </c>
      <c r="O7" s="3" t="s">
        <v>47</v>
      </c>
      <c r="Q7" s="3" t="s">
        <v>47</v>
      </c>
    </row>
    <row r="8" spans="1:17" x14ac:dyDescent="0.2">
      <c r="A8" s="95" t="s">
        <v>57</v>
      </c>
      <c r="B8" s="96" t="s">
        <v>77</v>
      </c>
      <c r="C8" s="96" t="s">
        <v>59</v>
      </c>
      <c r="D8" s="114" t="s">
        <v>99</v>
      </c>
      <c r="E8" s="96" t="s">
        <v>65</v>
      </c>
      <c r="F8" s="96"/>
      <c r="G8" s="96" t="s">
        <v>67</v>
      </c>
      <c r="H8" s="96" t="s">
        <v>70</v>
      </c>
      <c r="I8" s="96" t="s">
        <v>58</v>
      </c>
      <c r="J8" s="98" t="s">
        <v>74</v>
      </c>
      <c r="K8" s="14" t="s">
        <v>15</v>
      </c>
      <c r="L8" s="75">
        <v>0.47916666666666669</v>
      </c>
      <c r="M8" s="11"/>
      <c r="N8" s="77">
        <v>0.5625</v>
      </c>
      <c r="O8" s="11"/>
      <c r="P8" s="77">
        <v>0.63541666666666663</v>
      </c>
      <c r="Q8" s="11"/>
    </row>
    <row r="9" spans="1:17" x14ac:dyDescent="0.2">
      <c r="A9" s="101" t="s">
        <v>75</v>
      </c>
      <c r="B9" s="96" t="s">
        <v>57</v>
      </c>
      <c r="C9" s="96" t="s">
        <v>61</v>
      </c>
      <c r="D9" s="96" t="s">
        <v>58</v>
      </c>
      <c r="E9" s="96" t="s">
        <v>67</v>
      </c>
      <c r="F9" s="96" t="s">
        <v>99</v>
      </c>
      <c r="G9" s="99"/>
      <c r="H9" s="96" t="s">
        <v>69</v>
      </c>
      <c r="I9" s="96" t="s">
        <v>68</v>
      </c>
      <c r="J9" s="98" t="s">
        <v>82</v>
      </c>
      <c r="K9" s="46" t="s">
        <v>36</v>
      </c>
      <c r="L9" s="76">
        <v>0.64583333333333337</v>
      </c>
      <c r="M9" s="13">
        <v>4</v>
      </c>
      <c r="N9" s="12">
        <v>17</v>
      </c>
      <c r="O9" s="79">
        <v>0.14583333333333334</v>
      </c>
      <c r="P9" s="78">
        <v>0.80208333333333337</v>
      </c>
      <c r="Q9" s="13">
        <v>4</v>
      </c>
    </row>
    <row r="10" spans="1:17" x14ac:dyDescent="0.2">
      <c r="A10" s="100" t="s">
        <v>76</v>
      </c>
      <c r="B10" s="114"/>
      <c r="C10" s="96" t="s">
        <v>94</v>
      </c>
      <c r="D10" s="50"/>
      <c r="E10" s="103"/>
      <c r="F10" s="50"/>
      <c r="G10" s="50"/>
      <c r="H10" s="103"/>
      <c r="I10" s="96" t="s">
        <v>71</v>
      </c>
      <c r="J10" s="98"/>
      <c r="K10" s="14" t="s">
        <v>17</v>
      </c>
      <c r="L10" s="77">
        <v>0.47916666666666669</v>
      </c>
      <c r="M10" s="11"/>
      <c r="N10" s="77">
        <v>0.60416666666666663</v>
      </c>
      <c r="O10" s="11"/>
      <c r="P10" s="77">
        <v>0.72916666666666663</v>
      </c>
      <c r="Q10" s="11"/>
    </row>
    <row r="11" spans="1:17" x14ac:dyDescent="0.2">
      <c r="A11" s="35" t="s">
        <v>52</v>
      </c>
      <c r="B11" s="24" t="s">
        <v>54</v>
      </c>
      <c r="C11" s="24" t="s">
        <v>54</v>
      </c>
      <c r="D11" s="25" t="s">
        <v>51</v>
      </c>
      <c r="E11" s="25" t="s">
        <v>51</v>
      </c>
      <c r="F11" s="25" t="s">
        <v>51</v>
      </c>
      <c r="G11" s="35" t="s">
        <v>52</v>
      </c>
      <c r="H11" s="25" t="s">
        <v>51</v>
      </c>
      <c r="I11" s="24" t="s">
        <v>54</v>
      </c>
      <c r="J11" s="88" t="s">
        <v>54</v>
      </c>
      <c r="K11" s="46" t="s">
        <v>37</v>
      </c>
      <c r="L11" s="78">
        <v>0.61458333333333337</v>
      </c>
      <c r="M11" s="79">
        <v>0.13541666666666666</v>
      </c>
      <c r="N11" s="78">
        <v>0.73958333333333337</v>
      </c>
      <c r="O11" s="79">
        <v>0.13541666666666666</v>
      </c>
      <c r="P11" s="78">
        <v>0.88541666666666663</v>
      </c>
      <c r="Q11" s="79">
        <v>0.15625</v>
      </c>
    </row>
    <row r="12" spans="1:17" x14ac:dyDescent="0.2">
      <c r="A12" s="95" t="s">
        <v>57</v>
      </c>
      <c r="B12" s="96" t="s">
        <v>59</v>
      </c>
      <c r="C12" s="96" t="s">
        <v>63</v>
      </c>
      <c r="D12" s="96" t="s">
        <v>65</v>
      </c>
      <c r="E12" s="96" t="s">
        <v>75</v>
      </c>
      <c r="F12" s="96"/>
      <c r="G12" s="96" t="s">
        <v>72</v>
      </c>
      <c r="H12" s="96" t="s">
        <v>74</v>
      </c>
      <c r="I12" s="114"/>
      <c r="J12" s="98"/>
      <c r="K12" s="14" t="s">
        <v>16</v>
      </c>
      <c r="L12" s="75">
        <v>0.39583333333333331</v>
      </c>
      <c r="M12" s="11"/>
      <c r="N12" s="10">
        <v>12</v>
      </c>
      <c r="O12" s="11"/>
      <c r="P12" s="77">
        <v>0.57291666666666663</v>
      </c>
      <c r="Q12" s="11"/>
    </row>
    <row r="13" spans="1:17" x14ac:dyDescent="0.2">
      <c r="A13" s="95" t="s">
        <v>77</v>
      </c>
      <c r="B13" s="95" t="s">
        <v>62</v>
      </c>
      <c r="C13" s="96" t="s">
        <v>78</v>
      </c>
      <c r="D13" s="96" t="s">
        <v>76</v>
      </c>
      <c r="E13" s="96" t="s">
        <v>69</v>
      </c>
      <c r="F13" s="96" t="s">
        <v>81</v>
      </c>
      <c r="G13" s="96" t="s">
        <v>68</v>
      </c>
      <c r="H13" s="96"/>
      <c r="I13" s="96" t="s">
        <v>91</v>
      </c>
      <c r="J13" s="98" t="s">
        <v>73</v>
      </c>
      <c r="K13" s="46" t="s">
        <v>38</v>
      </c>
      <c r="L13" s="3">
        <v>14</v>
      </c>
      <c r="M13" s="79">
        <v>0.1875</v>
      </c>
      <c r="N13" s="12">
        <v>16</v>
      </c>
      <c r="O13" s="13">
        <v>4</v>
      </c>
      <c r="P13" s="78">
        <v>0.76041666666666663</v>
      </c>
      <c r="Q13" s="79">
        <v>0.1875</v>
      </c>
    </row>
    <row r="14" spans="1:17" x14ac:dyDescent="0.2">
      <c r="A14" s="74"/>
      <c r="B14" s="96" t="s">
        <v>60</v>
      </c>
      <c r="C14" s="102" t="s">
        <v>90</v>
      </c>
      <c r="D14" s="51"/>
      <c r="E14" s="52"/>
      <c r="F14" s="53"/>
      <c r="G14" s="51"/>
      <c r="H14" s="106" t="s">
        <v>85</v>
      </c>
      <c r="I14" s="112" t="s">
        <v>75</v>
      </c>
      <c r="J14" s="105" t="s">
        <v>57</v>
      </c>
    </row>
    <row r="15" spans="1:17" ht="12.75" customHeight="1" x14ac:dyDescent="0.2">
      <c r="A15" s="85" t="s">
        <v>53</v>
      </c>
      <c r="B15" s="26" t="s">
        <v>55</v>
      </c>
      <c r="C15" s="26" t="s">
        <v>55</v>
      </c>
      <c r="D15" s="27" t="s">
        <v>56</v>
      </c>
      <c r="E15" s="27" t="s">
        <v>56</v>
      </c>
      <c r="F15" s="27" t="s">
        <v>56</v>
      </c>
      <c r="G15" s="85" t="s">
        <v>53</v>
      </c>
      <c r="H15" s="27" t="s">
        <v>56</v>
      </c>
      <c r="I15" s="26" t="s">
        <v>55</v>
      </c>
      <c r="J15" s="26" t="s">
        <v>55</v>
      </c>
    </row>
    <row r="16" spans="1:17" s="86" customFormat="1" ht="12.75" customHeight="1" x14ac:dyDescent="0.2">
      <c r="A16" s="107" t="s">
        <v>75</v>
      </c>
      <c r="B16" s="97" t="s">
        <v>79</v>
      </c>
      <c r="C16" s="109" t="s">
        <v>60</v>
      </c>
      <c r="D16" s="97" t="s">
        <v>66</v>
      </c>
      <c r="E16" s="97" t="s">
        <v>64</v>
      </c>
      <c r="F16" s="104" t="s">
        <v>79</v>
      </c>
      <c r="G16" s="96" t="s">
        <v>100</v>
      </c>
      <c r="H16" s="97" t="s">
        <v>68</v>
      </c>
      <c r="I16" s="97" t="s">
        <v>77</v>
      </c>
      <c r="J16" s="105" t="s">
        <v>83</v>
      </c>
    </row>
    <row r="17" spans="1:12" s="80" customFormat="1" ht="13.5" thickBot="1" x14ac:dyDescent="0.25">
      <c r="A17" s="108" t="s">
        <v>76</v>
      </c>
      <c r="B17" s="103" t="s">
        <v>84</v>
      </c>
      <c r="C17" s="96" t="s">
        <v>98</v>
      </c>
      <c r="D17" s="50"/>
      <c r="E17" s="50"/>
      <c r="F17" s="103" t="s">
        <v>80</v>
      </c>
      <c r="G17" s="110" t="s">
        <v>92</v>
      </c>
      <c r="H17" s="50"/>
      <c r="I17" s="111"/>
      <c r="J17" s="113" t="s">
        <v>89</v>
      </c>
    </row>
    <row r="18" spans="1:12" s="80" customFormat="1" x14ac:dyDescent="0.2">
      <c r="A18" s="81"/>
      <c r="B18" s="82"/>
      <c r="C18" s="82"/>
      <c r="D18" s="82"/>
      <c r="E18" s="82"/>
      <c r="F18" s="82"/>
      <c r="G18" s="82"/>
      <c r="H18" s="82"/>
      <c r="I18" s="83"/>
      <c r="J18" s="84"/>
    </row>
    <row r="19" spans="1:12" s="86" customFormat="1" ht="13.5" thickBot="1" x14ac:dyDescent="0.25">
      <c r="A19" s="89"/>
      <c r="B19" s="94"/>
      <c r="C19" s="90"/>
      <c r="D19" s="94"/>
      <c r="E19" s="94"/>
      <c r="F19" s="94"/>
      <c r="G19" s="91"/>
      <c r="H19" s="94"/>
      <c r="I19" s="92"/>
      <c r="J19" s="93"/>
    </row>
    <row r="20" spans="1:12" ht="15" customHeight="1" thickBot="1" x14ac:dyDescent="0.25">
      <c r="A20" s="15"/>
      <c r="B20" s="16"/>
      <c r="C20" s="16"/>
      <c r="D20" s="130"/>
      <c r="E20" s="131"/>
      <c r="F20" s="131"/>
      <c r="G20" s="17"/>
      <c r="H20" s="128"/>
      <c r="I20" s="129"/>
      <c r="J20" s="129"/>
    </row>
    <row r="21" spans="1:12" ht="15.75" thickBot="1" x14ac:dyDescent="0.25">
      <c r="B21" s="116" t="s">
        <v>0</v>
      </c>
      <c r="C21" s="117"/>
      <c r="D21" s="118"/>
      <c r="H21" s="119" t="s">
        <v>1</v>
      </c>
      <c r="I21" s="120"/>
      <c r="J21" s="121"/>
    </row>
    <row r="22" spans="1:12" ht="13.5" customHeight="1" x14ac:dyDescent="0.2">
      <c r="B22" s="56" t="s">
        <v>21</v>
      </c>
      <c r="C22" s="43" t="s">
        <v>22</v>
      </c>
      <c r="D22" s="57" t="s">
        <v>23</v>
      </c>
      <c r="E22" s="55" t="s">
        <v>40</v>
      </c>
      <c r="H22" s="39" t="s">
        <v>20</v>
      </c>
      <c r="I22" s="40" t="s">
        <v>19</v>
      </c>
      <c r="J22" s="42" t="s">
        <v>18</v>
      </c>
    </row>
    <row r="23" spans="1:12" x14ac:dyDescent="0.2">
      <c r="B23" s="58" t="s">
        <v>39</v>
      </c>
      <c r="C23" s="44" t="s">
        <v>25</v>
      </c>
      <c r="D23" s="36" t="s">
        <v>96</v>
      </c>
      <c r="E23" s="55"/>
      <c r="H23" s="34" t="s">
        <v>86</v>
      </c>
      <c r="I23" s="23" t="s">
        <v>24</v>
      </c>
      <c r="J23" s="36"/>
    </row>
    <row r="24" spans="1:12" x14ac:dyDescent="0.2">
      <c r="B24" s="58"/>
      <c r="C24" s="23" t="s">
        <v>95</v>
      </c>
      <c r="D24" s="36" t="s">
        <v>97</v>
      </c>
      <c r="E24" s="55"/>
      <c r="H24" s="34" t="s">
        <v>88</v>
      </c>
      <c r="I24" s="23" t="s">
        <v>77</v>
      </c>
      <c r="J24" s="36"/>
    </row>
    <row r="25" spans="1:12" ht="13.5" thickBot="1" x14ac:dyDescent="0.25">
      <c r="B25" s="41"/>
      <c r="C25" s="37"/>
      <c r="D25" s="54"/>
      <c r="H25" s="41" t="s">
        <v>87</v>
      </c>
      <c r="I25" s="37" t="s">
        <v>101</v>
      </c>
      <c r="J25" s="54"/>
    </row>
    <row r="26" spans="1:12" ht="13.5" thickBot="1" x14ac:dyDescent="0.25">
      <c r="B26" s="62"/>
      <c r="C26" s="63"/>
      <c r="D26" s="62"/>
      <c r="H26" s="62"/>
      <c r="I26" s="62"/>
      <c r="J26" s="62"/>
    </row>
    <row r="27" spans="1:12" ht="12.75" customHeight="1" x14ac:dyDescent="0.2">
      <c r="A27" s="64" t="s">
        <v>46</v>
      </c>
      <c r="B27" s="67"/>
      <c r="C27" s="65"/>
      <c r="D27" s="65"/>
      <c r="E27" s="65"/>
      <c r="F27" s="65"/>
      <c r="G27" s="66"/>
      <c r="H27" s="68"/>
      <c r="I27" s="68"/>
      <c r="J27" s="69"/>
    </row>
    <row r="28" spans="1:12" x14ac:dyDescent="0.2">
      <c r="A28" s="71" t="s">
        <v>45</v>
      </c>
      <c r="B28" s="70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8</v>
      </c>
      <c r="H28" s="8" t="s">
        <v>2</v>
      </c>
      <c r="I28" s="8" t="s">
        <v>3</v>
      </c>
      <c r="J28" s="72" t="s">
        <v>4</v>
      </c>
      <c r="K28" s="45" t="s">
        <v>42</v>
      </c>
    </row>
    <row r="29" spans="1:12" x14ac:dyDescent="0.2">
      <c r="A29" s="73" t="s">
        <v>43</v>
      </c>
      <c r="B29" s="48">
        <v>9289</v>
      </c>
      <c r="C29" s="48">
        <v>6489</v>
      </c>
      <c r="D29" s="48">
        <v>3770</v>
      </c>
      <c r="E29" s="48">
        <v>4556</v>
      </c>
      <c r="F29" s="48">
        <v>5266</v>
      </c>
      <c r="G29" s="48">
        <v>4804</v>
      </c>
      <c r="H29" s="48">
        <v>10300</v>
      </c>
      <c r="I29" s="48">
        <v>19125</v>
      </c>
      <c r="J29" s="59">
        <v>12466</v>
      </c>
      <c r="K29" s="49">
        <f>SUM(B29:J29)+3281</f>
        <v>79346</v>
      </c>
      <c r="L29" s="1" t="s">
        <v>41</v>
      </c>
    </row>
    <row r="30" spans="1:12" x14ac:dyDescent="0.2">
      <c r="A30" s="73" t="s">
        <v>44</v>
      </c>
      <c r="B30" s="48">
        <v>10105</v>
      </c>
      <c r="C30" s="48">
        <v>7144</v>
      </c>
      <c r="D30" s="48">
        <v>3737</v>
      </c>
      <c r="E30" s="48">
        <v>4099</v>
      </c>
      <c r="F30" s="48">
        <v>4962</v>
      </c>
      <c r="G30" s="48">
        <v>7446</v>
      </c>
      <c r="H30" s="48">
        <v>6458</v>
      </c>
      <c r="I30" s="48">
        <v>12145</v>
      </c>
      <c r="J30" s="60">
        <v>7182</v>
      </c>
      <c r="K30" s="49">
        <f>SUM(B30:J30)+4335</f>
        <v>67613</v>
      </c>
    </row>
    <row r="31" spans="1:12" ht="13.5" thickBot="1" x14ac:dyDescent="0.25">
      <c r="A31" s="115" t="s">
        <v>102</v>
      </c>
      <c r="B31" s="48">
        <v>8203</v>
      </c>
      <c r="C31" s="48">
        <v>5043</v>
      </c>
      <c r="D31" s="48">
        <v>2772</v>
      </c>
      <c r="E31" s="48">
        <v>3029</v>
      </c>
      <c r="F31" s="48"/>
      <c r="G31" s="132" t="s">
        <v>103</v>
      </c>
      <c r="H31" s="133"/>
      <c r="I31" s="133"/>
      <c r="J31" s="134"/>
      <c r="K31" s="49">
        <f>SUM(B31:J31)+2761</f>
        <v>21808</v>
      </c>
    </row>
    <row r="32" spans="1:12" x14ac:dyDescent="0.2">
      <c r="C32" s="1"/>
      <c r="H32" s="47"/>
      <c r="I32" s="4"/>
      <c r="J32" s="5"/>
    </row>
    <row r="33" spans="3:6" x14ac:dyDescent="0.2">
      <c r="C33" s="1"/>
      <c r="E33" s="61"/>
      <c r="F33" s="61"/>
    </row>
    <row r="34" spans="3:6" x14ac:dyDescent="0.2">
      <c r="C34" s="1"/>
    </row>
    <row r="35" spans="3:6" x14ac:dyDescent="0.2">
      <c r="C35" s="1"/>
    </row>
    <row r="36" spans="3:6" x14ac:dyDescent="0.2">
      <c r="C36" s="1"/>
    </row>
    <row r="37" spans="3:6" x14ac:dyDescent="0.2">
      <c r="C37" s="1"/>
    </row>
    <row r="38" spans="3:6" x14ac:dyDescent="0.2">
      <c r="C38" s="1"/>
    </row>
    <row r="39" spans="3:6" x14ac:dyDescent="0.2">
      <c r="C39" s="1"/>
    </row>
    <row r="40" spans="3:6" x14ac:dyDescent="0.2">
      <c r="C40" s="1"/>
    </row>
    <row r="41" spans="3:6" x14ac:dyDescent="0.2">
      <c r="C41" s="1"/>
    </row>
    <row r="42" spans="3:6" x14ac:dyDescent="0.2">
      <c r="C42" s="1"/>
    </row>
    <row r="43" spans="3:6" x14ac:dyDescent="0.2">
      <c r="C43" s="1"/>
    </row>
    <row r="44" spans="3:6" x14ac:dyDescent="0.2">
      <c r="C44" s="1"/>
    </row>
    <row r="45" spans="3:6" x14ac:dyDescent="0.2">
      <c r="C45" s="1"/>
    </row>
    <row r="46" spans="3:6" x14ac:dyDescent="0.2">
      <c r="C46" s="1"/>
    </row>
    <row r="47" spans="3:6" x14ac:dyDescent="0.2">
      <c r="C47" s="1"/>
    </row>
    <row r="48" spans="3:6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0" spans="3:3" x14ac:dyDescent="0.2">
      <c r="C1020" s="1"/>
    </row>
    <row r="1021" spans="3:3" x14ac:dyDescent="0.2">
      <c r="C1021" s="1"/>
    </row>
    <row r="1022" spans="3:3" x14ac:dyDescent="0.2">
      <c r="C1022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38" spans="3:3" x14ac:dyDescent="0.2">
      <c r="C1038" s="1"/>
    </row>
    <row r="1039" spans="3:3" x14ac:dyDescent="0.2">
      <c r="C1039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5" spans="3:3" x14ac:dyDescent="0.2">
      <c r="C1125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4" spans="3:3" x14ac:dyDescent="0.2">
      <c r="C1134" s="1"/>
    </row>
    <row r="1135" spans="3:3" x14ac:dyDescent="0.2">
      <c r="C1135" s="1"/>
    </row>
    <row r="1136" spans="3:3" x14ac:dyDescent="0.2">
      <c r="C1136" s="1"/>
    </row>
    <row r="1137" spans="3:3" x14ac:dyDescent="0.2">
      <c r="C1137" s="1"/>
    </row>
    <row r="1138" spans="3:3" x14ac:dyDescent="0.2">
      <c r="C1138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43" spans="3:3" x14ac:dyDescent="0.2">
      <c r="C1143" s="1"/>
    </row>
    <row r="1144" spans="3:3" x14ac:dyDescent="0.2">
      <c r="C1144" s="1"/>
    </row>
    <row r="1145" spans="3:3" x14ac:dyDescent="0.2">
      <c r="C1145" s="1"/>
    </row>
    <row r="1146" spans="3:3" x14ac:dyDescent="0.2">
      <c r="C1146" s="1"/>
    </row>
    <row r="1147" spans="3:3" x14ac:dyDescent="0.2">
      <c r="C1147" s="1"/>
    </row>
    <row r="1148" spans="3:3" x14ac:dyDescent="0.2">
      <c r="C1148" s="1"/>
    </row>
    <row r="1149" spans="3:3" x14ac:dyDescent="0.2">
      <c r="C1149" s="1"/>
    </row>
    <row r="1150" spans="3:3" x14ac:dyDescent="0.2">
      <c r="C1150" s="1"/>
    </row>
    <row r="1151" spans="3:3" x14ac:dyDescent="0.2">
      <c r="C1151" s="1"/>
    </row>
    <row r="1152" spans="3:3" x14ac:dyDescent="0.2">
      <c r="C1152" s="1"/>
    </row>
    <row r="1153" spans="3:3" x14ac:dyDescent="0.2">
      <c r="C1153" s="1"/>
    </row>
    <row r="1154" spans="3:3" x14ac:dyDescent="0.2">
      <c r="C1154" s="1"/>
    </row>
    <row r="1155" spans="3:3" x14ac:dyDescent="0.2">
      <c r="C1155" s="1"/>
    </row>
    <row r="1156" spans="3:3" x14ac:dyDescent="0.2">
      <c r="C1156" s="1"/>
    </row>
    <row r="1157" spans="3:3" x14ac:dyDescent="0.2">
      <c r="C1157" s="1"/>
    </row>
    <row r="1158" spans="3:3" x14ac:dyDescent="0.2">
      <c r="C1158" s="1"/>
    </row>
    <row r="1159" spans="3:3" x14ac:dyDescent="0.2">
      <c r="C1159" s="1"/>
    </row>
    <row r="1160" spans="3:3" x14ac:dyDescent="0.2">
      <c r="C1160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78" spans="3:3" x14ac:dyDescent="0.2">
      <c r="C1178" s="1"/>
    </row>
    <row r="1179" spans="3:3" x14ac:dyDescent="0.2">
      <c r="C1179" s="1"/>
    </row>
    <row r="1180" spans="3:3" x14ac:dyDescent="0.2">
      <c r="C1180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4" spans="3:3" x14ac:dyDescent="0.2">
      <c r="C1194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8" spans="3:3" x14ac:dyDescent="0.2">
      <c r="C1198" s="1"/>
    </row>
    <row r="1199" spans="3:3" x14ac:dyDescent="0.2">
      <c r="C1199" s="1"/>
    </row>
    <row r="1200" spans="3:3" x14ac:dyDescent="0.2">
      <c r="C1200" s="1"/>
    </row>
    <row r="1201" spans="3:3" x14ac:dyDescent="0.2">
      <c r="C1201" s="1"/>
    </row>
    <row r="1202" spans="3:3" x14ac:dyDescent="0.2">
      <c r="C1202" s="1"/>
    </row>
    <row r="1203" spans="3:3" x14ac:dyDescent="0.2">
      <c r="C1203" s="1"/>
    </row>
    <row r="1204" spans="3:3" x14ac:dyDescent="0.2">
      <c r="C1204" s="1"/>
    </row>
    <row r="1205" spans="3:3" x14ac:dyDescent="0.2">
      <c r="C1205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3" spans="3:3" x14ac:dyDescent="0.2">
      <c r="C1233" s="1"/>
    </row>
    <row r="1234" spans="3:3" x14ac:dyDescent="0.2">
      <c r="C1234" s="1"/>
    </row>
    <row r="1235" spans="3:3" x14ac:dyDescent="0.2">
      <c r="C1235" s="1"/>
    </row>
  </sheetData>
  <mergeCells count="8">
    <mergeCell ref="G31:J31"/>
    <mergeCell ref="B21:D21"/>
    <mergeCell ref="H21:J21"/>
    <mergeCell ref="A1:A2"/>
    <mergeCell ref="B3:J3"/>
    <mergeCell ref="B1:J2"/>
    <mergeCell ref="H20:J20"/>
    <mergeCell ref="D20:F20"/>
  </mergeCells>
  <phoneticPr fontId="15" type="noConversion"/>
  <printOptions gridLines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Bemann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Maggan</dc:creator>
  <cp:lastModifiedBy>Maggan</cp:lastModifiedBy>
  <cp:lastPrinted>2020-03-01T15:16:37Z</cp:lastPrinted>
  <dcterms:created xsi:type="dcterms:W3CDTF">2006-01-22T12:01:33Z</dcterms:created>
  <dcterms:modified xsi:type="dcterms:W3CDTF">2020-03-11T19:15:32Z</dcterms:modified>
</cp:coreProperties>
</file>