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ackupas\SÅF\Mässan\"/>
    </mc:Choice>
  </mc:AlternateContent>
  <xr:revisionPtr revIDLastSave="0" documentId="13_ncr:1_{449C51CA-4FB5-4737-88B3-FFF6EC0F644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emann" sheetId="1" r:id="rId1"/>
    <sheet name="Monterpersona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" l="1"/>
  <c r="M35" i="2"/>
  <c r="L35" i="2"/>
  <c r="K35" i="2"/>
  <c r="J35" i="2"/>
  <c r="I35" i="2"/>
  <c r="H35" i="2"/>
  <c r="G35" i="2"/>
  <c r="F35" i="2"/>
  <c r="E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34" i="1" l="1"/>
  <c r="K33" i="1" l="1"/>
  <c r="K32" i="1"/>
</calcChain>
</file>

<file path=xl/sharedStrings.xml><?xml version="1.0" encoding="utf-8"?>
<sst xmlns="http://schemas.openxmlformats.org/spreadsheetml/2006/main" count="206" uniqueCount="171">
  <si>
    <t>Inflyttning &amp; ansvariga</t>
  </si>
  <si>
    <t>Utflyttning &amp; ansvariga</t>
  </si>
  <si>
    <t>Fred.</t>
  </si>
  <si>
    <t>Lörd.</t>
  </si>
  <si>
    <t>Sönd.</t>
  </si>
  <si>
    <t>Månd.</t>
  </si>
  <si>
    <t>Tisd.</t>
  </si>
  <si>
    <t>Onsd.</t>
  </si>
  <si>
    <t>Torsd.</t>
  </si>
  <si>
    <t>Mässan öp/st.</t>
  </si>
  <si>
    <t>10 00/18 00</t>
  </si>
  <si>
    <t>12 00/19 00</t>
  </si>
  <si>
    <t>12 00/21 00</t>
  </si>
  <si>
    <t>Tis</t>
  </si>
  <si>
    <t>Måndag 07-16</t>
  </si>
  <si>
    <t>Sön 18-24</t>
  </si>
  <si>
    <t>Tis 07-20</t>
  </si>
  <si>
    <t>Ons 07-20</t>
  </si>
  <si>
    <t>Tors 07-20</t>
  </si>
  <si>
    <t>Fre  6 mars</t>
  </si>
  <si>
    <t>Lör 7 mars</t>
  </si>
  <si>
    <t>Sön 8 mars</t>
  </si>
  <si>
    <t>Mån 9 mars</t>
  </si>
  <si>
    <t>Tisd 10 mars</t>
  </si>
  <si>
    <t>Onsd 11 mars</t>
  </si>
  <si>
    <t>Tors 12 mars</t>
  </si>
  <si>
    <t>Fred 13 mars</t>
  </si>
  <si>
    <t>Lörd 14 mars</t>
  </si>
  <si>
    <t>Sönd 15 mars</t>
  </si>
  <si>
    <t>Vildmarks o Fotomässa Fre-Sön</t>
  </si>
  <si>
    <t>Summa</t>
  </si>
  <si>
    <t>2018 - 3 281</t>
  </si>
  <si>
    <t>2019 - 4 335</t>
  </si>
  <si>
    <t xml:space="preserve">  År      Fred.</t>
  </si>
  <si>
    <t>ANTAL BESÖKARE</t>
  </si>
  <si>
    <t>12 00/ 21 00</t>
  </si>
  <si>
    <t>11:30-15:30</t>
  </si>
  <si>
    <t>15:15-19:15</t>
  </si>
  <si>
    <t>17:30-21:15</t>
  </si>
  <si>
    <t>ca12-16</t>
  </si>
  <si>
    <t>ca 13:30-17</t>
  </si>
  <si>
    <t>Maggan</t>
  </si>
  <si>
    <t>Lars Alfred</t>
  </si>
  <si>
    <t>Sven</t>
  </si>
  <si>
    <t>Per</t>
  </si>
  <si>
    <t>2020 - 2 761</t>
  </si>
  <si>
    <t>inställd p g a Corona</t>
  </si>
  <si>
    <t>Datum</t>
  </si>
  <si>
    <t>SÅF monterpersonal 2020</t>
  </si>
  <si>
    <t>Pass</t>
  </si>
  <si>
    <t>Anders</t>
  </si>
  <si>
    <t>Svenson</t>
  </si>
  <si>
    <t>anders54431@gmail.com</t>
  </si>
  <si>
    <t>070 835 13 12</t>
  </si>
  <si>
    <t>Forssman</t>
  </si>
  <si>
    <t>a.forssman@hotmail.com</t>
  </si>
  <si>
    <t>073 184 300 94</t>
  </si>
  <si>
    <t>Anne Sofie</t>
  </si>
  <si>
    <t>Eriksson</t>
  </si>
  <si>
    <t>annesofie@ordiarbete.se</t>
  </si>
  <si>
    <t>070 467 36 85</t>
  </si>
  <si>
    <t>Annika</t>
  </si>
  <si>
    <t>Wikström</t>
  </si>
  <si>
    <t>awaquo@hotmail.com</t>
  </si>
  <si>
    <t>Boris</t>
  </si>
  <si>
    <t>Wall</t>
  </si>
  <si>
    <t>boris_wall@hotmail.com</t>
  </si>
  <si>
    <t>Bo</t>
  </si>
  <si>
    <t>Andersson</t>
  </si>
  <si>
    <t>Borgsundet@hotmail.com</t>
  </si>
  <si>
    <t>073 923 91 87</t>
  </si>
  <si>
    <t>Carl Erik</t>
  </si>
  <si>
    <t>carleriksson@mac.com</t>
  </si>
  <si>
    <t>070 777 09 10</t>
  </si>
  <si>
    <t>Danielle</t>
  </si>
  <si>
    <t>Bågenholm</t>
  </si>
  <si>
    <t>danielle_bagenholm@hotmail.com</t>
  </si>
  <si>
    <t>070 359 29 59</t>
  </si>
  <si>
    <t>Elon</t>
  </si>
  <si>
    <t>Löfqvist</t>
  </si>
  <si>
    <t>elofquist@live.se</t>
  </si>
  <si>
    <t>076 145 38 00</t>
  </si>
  <si>
    <t>Gunilla</t>
  </si>
  <si>
    <t>Hall</t>
  </si>
  <si>
    <t>nilla2014@hotmail.com</t>
  </si>
  <si>
    <t>070 848 65 02</t>
  </si>
  <si>
    <t>Gunnar</t>
  </si>
  <si>
    <t>Enderlein</t>
  </si>
  <si>
    <t>gunnar.enderlein@gmail.com</t>
  </si>
  <si>
    <t>073 398 18 49</t>
  </si>
  <si>
    <t>Hans</t>
  </si>
  <si>
    <t>Brattberg</t>
  </si>
  <si>
    <t>hans@brattberg.st</t>
  </si>
  <si>
    <t>070 595 24 31</t>
  </si>
  <si>
    <t>Harald</t>
  </si>
  <si>
    <t>Jochnik</t>
  </si>
  <si>
    <t>harald@jochnicks.pp.se</t>
  </si>
  <si>
    <t>073 355 90 39</t>
  </si>
  <si>
    <t>Henric</t>
  </si>
  <si>
    <t>Nilsson</t>
  </si>
  <si>
    <t>henricnilsson65@gmail.com</t>
  </si>
  <si>
    <t>073 418 45 06</t>
  </si>
  <si>
    <t>Håkan</t>
  </si>
  <si>
    <t>Johansson</t>
  </si>
  <si>
    <t>varderingskonsult@hotmail.se</t>
  </si>
  <si>
    <t>070 590 55 58</t>
  </si>
  <si>
    <t>Jan-Erik</t>
  </si>
  <si>
    <t>Gullback</t>
  </si>
  <si>
    <t>j_e_gullback@hotmail.com</t>
  </si>
  <si>
    <t>070 331 34 07</t>
  </si>
  <si>
    <t xml:space="preserve">Joakim </t>
  </si>
  <si>
    <t>Rimér</t>
  </si>
  <si>
    <t>jocke.rimer@gmail.com</t>
  </si>
  <si>
    <t>070 835 38 78</t>
  </si>
  <si>
    <t>Johan</t>
  </si>
  <si>
    <t>Söderberg</t>
  </si>
  <si>
    <t>johan.sbg@gmail.com</t>
  </si>
  <si>
    <t>070 330 54 60</t>
  </si>
  <si>
    <t xml:space="preserve">Kjell </t>
  </si>
  <si>
    <t>Nordeman</t>
  </si>
  <si>
    <t>kjell.y.nordeman@gmail.com</t>
  </si>
  <si>
    <t>079 332 68 61</t>
  </si>
  <si>
    <t>larsalfred42@outlook.com</t>
  </si>
  <si>
    <t>073 061 66 02</t>
  </si>
  <si>
    <t xml:space="preserve">Leif </t>
  </si>
  <si>
    <t>leifa35.la@gmail.com</t>
  </si>
  <si>
    <t>073 370 55 41</t>
  </si>
  <si>
    <t>Jönsson</t>
  </si>
  <si>
    <t>maggan.stimmaren@telia.com</t>
  </si>
  <si>
    <t>073 321 44 83</t>
  </si>
  <si>
    <t>Mats</t>
  </si>
  <si>
    <t>Wallgren</t>
  </si>
  <si>
    <t>mats@saras-wallgren.se</t>
  </si>
  <si>
    <t>070 592 66 25</t>
  </si>
  <si>
    <t>Ottar</t>
  </si>
  <si>
    <t>Magnus</t>
  </si>
  <si>
    <t>ottar.magnus@telia.com</t>
  </si>
  <si>
    <t>070 724 42 88</t>
  </si>
  <si>
    <t>Sjöborg</t>
  </si>
  <si>
    <t>per.sjoborg@gmail.com</t>
  </si>
  <si>
    <t>070 598 52 51</t>
  </si>
  <si>
    <t xml:space="preserve">Pertti </t>
  </si>
  <si>
    <t>Nuottimäkki</t>
  </si>
  <si>
    <t>saraighat_express@yahoo.se</t>
  </si>
  <si>
    <t>070 573 82 52</t>
  </si>
  <si>
    <t xml:space="preserve">Peter </t>
  </si>
  <si>
    <t>Lustig</t>
  </si>
  <si>
    <t>peter.lustig@hamfri.se</t>
  </si>
  <si>
    <t>070 625 08 55</t>
  </si>
  <si>
    <t>Richard</t>
  </si>
  <si>
    <t>Svadling</t>
  </si>
  <si>
    <t>richard.svadling@telia.com</t>
  </si>
  <si>
    <t>08 758 55 80</t>
  </si>
  <si>
    <t>Rolf</t>
  </si>
  <si>
    <t>Hultberg</t>
  </si>
  <si>
    <t>propellertjanst@telia.com</t>
  </si>
  <si>
    <t>070 957 45 32</t>
  </si>
  <si>
    <t>stimmaren@telia.com</t>
  </si>
  <si>
    <t>070 747 33 59</t>
  </si>
  <si>
    <t>Ulf</t>
  </si>
  <si>
    <t>Gradén</t>
  </si>
  <si>
    <t>ulfgrad@gmail.com</t>
  </si>
  <si>
    <t>073 595 26 37</t>
  </si>
  <si>
    <t>9:30-14:30</t>
  </si>
  <si>
    <t>13:30-18:15</t>
  </si>
  <si>
    <t>14:30-18</t>
  </si>
  <si>
    <r>
      <t xml:space="preserve">Funktionärschema 202x  </t>
    </r>
    <r>
      <rPr>
        <b/>
        <sz val="12"/>
        <rFont val="Arial"/>
        <family val="2"/>
      </rPr>
      <t>( x mars)</t>
    </r>
  </si>
  <si>
    <r>
      <t xml:space="preserve">SÅF:S monter </t>
    </r>
    <r>
      <rPr>
        <sz val="16"/>
        <color rgb="FFFF0000"/>
        <rFont val="Arial"/>
        <family val="2"/>
      </rPr>
      <t>X99:99</t>
    </r>
  </si>
  <si>
    <t>Pass 1</t>
  </si>
  <si>
    <t>Pass 2</t>
  </si>
  <si>
    <t>Pass 3 /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</si>
</sst>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20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8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3" fontId="6" fillId="3" borderId="8" xfId="0" applyNumberFormat="1" applyFont="1" applyFill="1" applyBorder="1" applyAlignment="1">
      <alignment horizontal="center" vertical="center"/>
    </xf>
    <xf numFmtId="16" fontId="4" fillId="5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" fontId="5" fillId="6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7" xfId="0" applyFont="1" applyBorder="1"/>
    <xf numFmtId="0" fontId="4" fillId="3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" fontId="6" fillId="0" borderId="8" xfId="0" applyNumberFormat="1" applyFont="1" applyBorder="1" applyAlignment="1">
      <alignment horizontal="center" vertical="center"/>
    </xf>
    <xf numFmtId="0" fontId="5" fillId="0" borderId="8" xfId="0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center"/>
    </xf>
    <xf numFmtId="3" fontId="2" fillId="0" borderId="0" xfId="0" applyNumberFormat="1" applyFont="1"/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/>
    </xf>
    <xf numFmtId="0" fontId="5" fillId="7" borderId="8" xfId="0" applyFont="1" applyFill="1" applyBorder="1"/>
    <xf numFmtId="0" fontId="13" fillId="7" borderId="8" xfId="0" applyFont="1" applyFill="1" applyBorder="1"/>
    <xf numFmtId="0" fontId="5" fillId="0" borderId="6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2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2" fillId="0" borderId="0" xfId="0" applyFont="1"/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2" fillId="0" borderId="0" xfId="0" applyFont="1" applyFill="1"/>
    <xf numFmtId="16" fontId="4" fillId="5" borderId="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0" fillId="0" borderId="0" xfId="0"/>
    <xf numFmtId="49" fontId="0" fillId="0" borderId="0" xfId="0" applyNumberFormat="1"/>
    <xf numFmtId="0" fontId="20" fillId="0" borderId="8" xfId="0" applyFont="1" applyBorder="1" applyAlignment="1">
      <alignment horizontal="center"/>
    </xf>
    <xf numFmtId="0" fontId="20" fillId="0" borderId="0" xfId="0" applyFont="1"/>
    <xf numFmtId="0" fontId="0" fillId="8" borderId="8" xfId="0" applyFill="1" applyBorder="1"/>
    <xf numFmtId="0" fontId="21" fillId="8" borderId="8" xfId="1" applyFill="1" applyBorder="1"/>
    <xf numFmtId="0" fontId="0" fillId="8" borderId="8" xfId="0" applyFill="1" applyBorder="1" applyAlignment="1">
      <alignment horizontal="left"/>
    </xf>
    <xf numFmtId="0" fontId="0" fillId="8" borderId="0" xfId="0" applyFill="1"/>
    <xf numFmtId="0" fontId="0" fillId="0" borderId="8" xfId="0" applyBorder="1"/>
    <xf numFmtId="0" fontId="21" fillId="0" borderId="8" xfId="1" applyBorder="1"/>
    <xf numFmtId="49" fontId="0" fillId="0" borderId="8" xfId="0" applyNumberFormat="1" applyBorder="1"/>
    <xf numFmtId="0" fontId="0" fillId="0" borderId="8" xfId="0" applyBorder="1" applyAlignment="1">
      <alignment horizontal="left"/>
    </xf>
    <xf numFmtId="3" fontId="0" fillId="8" borderId="8" xfId="0" applyNumberFormat="1" applyFill="1" applyBorder="1"/>
    <xf numFmtId="0" fontId="21" fillId="0" borderId="8" xfId="1" applyFill="1" applyBorder="1"/>
    <xf numFmtId="0" fontId="21" fillId="4" borderId="8" xfId="1" applyFill="1" applyBorder="1"/>
    <xf numFmtId="0" fontId="0" fillId="0" borderId="8" xfId="0" quotePrefix="1" applyBorder="1" applyAlignment="1">
      <alignment horizontal="left"/>
    </xf>
    <xf numFmtId="0" fontId="20" fillId="0" borderId="8" xfId="0" quotePrefix="1" applyFont="1" applyBorder="1" applyAlignment="1">
      <alignment horizontal="left"/>
    </xf>
    <xf numFmtId="49" fontId="22" fillId="0" borderId="8" xfId="0" applyNumberFormat="1" applyFont="1" applyBorder="1" applyAlignment="1">
      <alignment horizontal="center" vertical="center"/>
    </xf>
    <xf numFmtId="0" fontId="23" fillId="7" borderId="8" xfId="0" applyFont="1" applyFill="1" applyBorder="1" applyAlignment="1">
      <alignment horizontal="center"/>
    </xf>
    <xf numFmtId="0" fontId="24" fillId="7" borderId="8" xfId="0" applyFont="1" applyFill="1" applyBorder="1" applyAlignment="1">
      <alignment horizontal="center" vertical="center" wrapText="1"/>
    </xf>
    <xf numFmtId="0" fontId="2" fillId="0" borderId="0" xfId="0" applyFont="1"/>
    <xf numFmtId="16" fontId="4" fillId="5" borderId="20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16" fontId="5" fillId="6" borderId="2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/>
    <xf numFmtId="0" fontId="2" fillId="0" borderId="0" xfId="0" quotePrefix="1" applyFont="1" applyBorder="1"/>
    <xf numFmtId="3" fontId="3" fillId="7" borderId="20" xfId="0" applyNumberFormat="1" applyFont="1" applyFill="1" applyBorder="1" applyAlignment="1">
      <alignment horizontal="center"/>
    </xf>
    <xf numFmtId="3" fontId="3" fillId="7" borderId="21" xfId="0" applyNumberFormat="1" applyFont="1" applyFill="1" applyBorder="1" applyAlignment="1">
      <alignment horizontal="center"/>
    </xf>
    <xf numFmtId="3" fontId="3" fillId="7" borderId="22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49" fontId="22" fillId="0" borderId="8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/>
    <xf numFmtId="0" fontId="2" fillId="0" borderId="0" xfId="0" applyFont="1" applyFill="1" applyBorder="1"/>
    <xf numFmtId="0" fontId="6" fillId="0" borderId="2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13" fillId="0" borderId="8" xfId="0" applyFont="1" applyFill="1" applyBorder="1"/>
    <xf numFmtId="0" fontId="23" fillId="0" borderId="22" xfId="0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277817</xdr:colOff>
      <xdr:row>22</xdr:row>
      <xdr:rowOff>158753</xdr:rowOff>
    </xdr:from>
    <xdr:to>
      <xdr:col>6</xdr:col>
      <xdr:colOff>795660</xdr:colOff>
      <xdr:row>28</xdr:row>
      <xdr:rowOff>1223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CFD1E1-6E3C-4926-9C03-DC2A77CFF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30" y="2849566"/>
          <a:ext cx="1579563" cy="89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arderingskonsult@hotmail.se" TargetMode="External"/><Relationship Id="rId13" Type="http://schemas.openxmlformats.org/officeDocument/2006/relationships/hyperlink" Target="mailto:richard.svadling@telia.com" TargetMode="External"/><Relationship Id="rId18" Type="http://schemas.openxmlformats.org/officeDocument/2006/relationships/hyperlink" Target="mailto:nilla2014@hotmail.com" TargetMode="External"/><Relationship Id="rId3" Type="http://schemas.openxmlformats.org/officeDocument/2006/relationships/hyperlink" Target="mailto:per.sjoborg@gmail.com" TargetMode="External"/><Relationship Id="rId21" Type="http://schemas.openxmlformats.org/officeDocument/2006/relationships/hyperlink" Target="mailto:a.forssman@hotmail.com" TargetMode="External"/><Relationship Id="rId7" Type="http://schemas.openxmlformats.org/officeDocument/2006/relationships/hyperlink" Target="mailto:jocke.rimer@gmail.com" TargetMode="External"/><Relationship Id="rId12" Type="http://schemas.openxmlformats.org/officeDocument/2006/relationships/hyperlink" Target="mailto:ulfgrad@gmail.com" TargetMode="External"/><Relationship Id="rId17" Type="http://schemas.openxmlformats.org/officeDocument/2006/relationships/hyperlink" Target="mailto:henricnilsson65@gmail.com" TargetMode="External"/><Relationship Id="rId2" Type="http://schemas.openxmlformats.org/officeDocument/2006/relationships/hyperlink" Target="mailto:maggan.stimmaren@telia.com" TargetMode="External"/><Relationship Id="rId16" Type="http://schemas.openxmlformats.org/officeDocument/2006/relationships/hyperlink" Target="mailto:larsalfred42@outlook.com" TargetMode="External"/><Relationship Id="rId20" Type="http://schemas.openxmlformats.org/officeDocument/2006/relationships/hyperlink" Target="mailto:danielle_bagenholm@hotmail.com" TargetMode="External"/><Relationship Id="rId1" Type="http://schemas.openxmlformats.org/officeDocument/2006/relationships/hyperlink" Target="mailto:stimmaren@telia.com" TargetMode="External"/><Relationship Id="rId6" Type="http://schemas.openxmlformats.org/officeDocument/2006/relationships/hyperlink" Target="mailto:johan.sbg@gmail.com" TargetMode="External"/><Relationship Id="rId11" Type="http://schemas.openxmlformats.org/officeDocument/2006/relationships/hyperlink" Target="mailto:kjell.y.nordeman@gmail.com" TargetMode="External"/><Relationship Id="rId5" Type="http://schemas.openxmlformats.org/officeDocument/2006/relationships/hyperlink" Target="mailto:anders54431@gmail.com" TargetMode="External"/><Relationship Id="rId15" Type="http://schemas.openxmlformats.org/officeDocument/2006/relationships/hyperlink" Target="mailto:propellertjanst@telia.com" TargetMode="External"/><Relationship Id="rId23" Type="http://schemas.openxmlformats.org/officeDocument/2006/relationships/hyperlink" Target="mailto:gunnar.enderlein@gmail.com" TargetMode="External"/><Relationship Id="rId10" Type="http://schemas.openxmlformats.org/officeDocument/2006/relationships/hyperlink" Target="mailto:mats@saras-wallgren.se" TargetMode="External"/><Relationship Id="rId19" Type="http://schemas.openxmlformats.org/officeDocument/2006/relationships/hyperlink" Target="mailto:j_e_gullback@hotmail.com" TargetMode="External"/><Relationship Id="rId4" Type="http://schemas.openxmlformats.org/officeDocument/2006/relationships/hyperlink" Target="mailto:carleriksson@mac.com" TargetMode="External"/><Relationship Id="rId9" Type="http://schemas.openxmlformats.org/officeDocument/2006/relationships/hyperlink" Target="mailto:harald@jochnicks.pp.se" TargetMode="External"/><Relationship Id="rId14" Type="http://schemas.openxmlformats.org/officeDocument/2006/relationships/hyperlink" Target="mailto:annesofie@ordiarbete.se" TargetMode="External"/><Relationship Id="rId22" Type="http://schemas.openxmlformats.org/officeDocument/2006/relationships/hyperlink" Target="mailto:awaqu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38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12.85546875" style="1" customWidth="1"/>
    <col min="2" max="2" width="15.28515625" style="1" customWidth="1"/>
    <col min="3" max="3" width="12.42578125" style="2" customWidth="1"/>
    <col min="4" max="4" width="13.7109375" style="1" customWidth="1"/>
    <col min="5" max="5" width="13.85546875" style="1" customWidth="1"/>
    <col min="6" max="6" width="16" style="1" customWidth="1"/>
    <col min="7" max="7" width="16.42578125" style="1" customWidth="1"/>
    <col min="8" max="8" width="14.5703125" style="1" customWidth="1"/>
    <col min="9" max="9" width="14" style="1" customWidth="1"/>
    <col min="10" max="10" width="15.5703125" style="1" customWidth="1"/>
    <col min="11" max="11" width="10.85546875" style="1" customWidth="1"/>
    <col min="12" max="12" width="5.5703125" style="1" customWidth="1"/>
    <col min="13" max="17" width="5.85546875" style="1" bestFit="1" customWidth="1"/>
    <col min="18" max="16384" width="9.140625" style="1"/>
  </cols>
  <sheetData>
    <row r="1" spans="1:18" ht="16.5" customHeight="1" x14ac:dyDescent="0.2">
      <c r="A1" s="129"/>
      <c r="B1" s="133" t="s">
        <v>166</v>
      </c>
      <c r="C1" s="134"/>
      <c r="D1" s="134"/>
      <c r="E1" s="134"/>
      <c r="F1" s="134"/>
      <c r="G1" s="134"/>
      <c r="H1" s="134"/>
      <c r="I1" s="134"/>
      <c r="J1" s="134"/>
    </row>
    <row r="2" spans="1:18" ht="15.75" customHeight="1" x14ac:dyDescent="0.2">
      <c r="A2" s="130"/>
      <c r="B2" s="134"/>
      <c r="C2" s="134"/>
      <c r="D2" s="134"/>
      <c r="E2" s="134"/>
      <c r="F2" s="134"/>
      <c r="G2" s="134"/>
      <c r="H2" s="134"/>
      <c r="I2" s="134"/>
      <c r="J2" s="134"/>
    </row>
    <row r="3" spans="1:18" ht="16.5" customHeight="1" thickBot="1" x14ac:dyDescent="0.3">
      <c r="A3" s="32"/>
      <c r="B3" s="131" t="s">
        <v>167</v>
      </c>
      <c r="C3" s="132"/>
      <c r="D3" s="132"/>
      <c r="E3" s="132"/>
      <c r="F3" s="132"/>
      <c r="G3" s="132"/>
      <c r="H3" s="132"/>
      <c r="I3" s="132"/>
      <c r="J3" s="132"/>
    </row>
    <row r="4" spans="1:18" x14ac:dyDescent="0.2">
      <c r="A4" s="23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24" t="s">
        <v>28</v>
      </c>
    </row>
    <row r="5" spans="1:18" x14ac:dyDescent="0.2">
      <c r="A5" s="25" t="s">
        <v>9</v>
      </c>
      <c r="B5" s="7"/>
      <c r="C5" s="9"/>
      <c r="D5" s="8"/>
      <c r="E5" s="13"/>
      <c r="F5" s="7"/>
      <c r="G5" s="8"/>
      <c r="H5" s="9"/>
      <c r="I5" s="8"/>
      <c r="J5" s="26"/>
    </row>
    <row r="6" spans="1:18" x14ac:dyDescent="0.2">
      <c r="A6" s="27" t="s">
        <v>35</v>
      </c>
      <c r="B6" s="8" t="s">
        <v>10</v>
      </c>
      <c r="C6" s="9" t="s">
        <v>10</v>
      </c>
      <c r="D6" s="8" t="s">
        <v>11</v>
      </c>
      <c r="E6" s="14" t="s">
        <v>11</v>
      </c>
      <c r="F6" s="15" t="s">
        <v>11</v>
      </c>
      <c r="G6" s="8" t="s">
        <v>12</v>
      </c>
      <c r="H6" s="16" t="s">
        <v>11</v>
      </c>
      <c r="I6" s="8" t="s">
        <v>10</v>
      </c>
      <c r="J6" s="26" t="s">
        <v>10</v>
      </c>
    </row>
    <row r="7" spans="1:18" s="113" customFormat="1" x14ac:dyDescent="0.2">
      <c r="A7" s="27" t="s">
        <v>168</v>
      </c>
      <c r="B7" s="8"/>
      <c r="C7" s="9"/>
      <c r="D7" s="8"/>
      <c r="E7" s="14"/>
      <c r="F7" s="15"/>
      <c r="G7" s="8"/>
      <c r="H7" s="16"/>
      <c r="I7" s="8"/>
      <c r="J7" s="141"/>
    </row>
    <row r="8" spans="1:18" s="3" customFormat="1" x14ac:dyDescent="0.2">
      <c r="A8" s="71" t="s">
        <v>36</v>
      </c>
      <c r="B8" s="17" t="s">
        <v>163</v>
      </c>
      <c r="C8" s="17" t="s">
        <v>163</v>
      </c>
      <c r="D8" s="17" t="s">
        <v>36</v>
      </c>
      <c r="E8" s="17" t="s">
        <v>36</v>
      </c>
      <c r="F8" s="17" t="s">
        <v>36</v>
      </c>
      <c r="G8" s="17" t="s">
        <v>36</v>
      </c>
      <c r="H8" s="17" t="s">
        <v>36</v>
      </c>
      <c r="I8" s="17" t="s">
        <v>163</v>
      </c>
      <c r="J8" s="114" t="s">
        <v>163</v>
      </c>
      <c r="K8" s="119"/>
      <c r="L8" s="119"/>
      <c r="M8" s="119"/>
      <c r="N8" s="119"/>
      <c r="O8" s="119"/>
      <c r="P8" s="119"/>
      <c r="Q8" s="119"/>
      <c r="R8" s="119"/>
    </row>
    <row r="9" spans="1:18" x14ac:dyDescent="0.2">
      <c r="A9" s="149"/>
      <c r="B9" s="91"/>
      <c r="C9" s="91"/>
      <c r="D9" s="91"/>
      <c r="E9" s="91"/>
      <c r="F9" s="91"/>
      <c r="G9" s="91"/>
      <c r="H9" s="91"/>
      <c r="I9" s="91"/>
      <c r="J9" s="150"/>
      <c r="K9" s="120"/>
      <c r="L9" s="121"/>
      <c r="M9" s="119"/>
      <c r="N9" s="121"/>
      <c r="O9" s="119"/>
      <c r="P9" s="121"/>
      <c r="Q9" s="119"/>
      <c r="R9" s="119"/>
    </row>
    <row r="10" spans="1:18" x14ac:dyDescent="0.2">
      <c r="A10" s="151"/>
      <c r="B10" s="91"/>
      <c r="C10" s="91"/>
      <c r="D10" s="91"/>
      <c r="E10" s="91"/>
      <c r="F10" s="91"/>
      <c r="G10" s="81"/>
      <c r="H10" s="91"/>
      <c r="I10" s="91"/>
      <c r="J10" s="150"/>
      <c r="K10" s="122"/>
      <c r="L10" s="121"/>
      <c r="M10" s="119"/>
      <c r="N10" s="119"/>
      <c r="O10" s="121"/>
      <c r="P10" s="121"/>
      <c r="Q10" s="119"/>
      <c r="R10" s="119"/>
    </row>
    <row r="11" spans="1:18" x14ac:dyDescent="0.2">
      <c r="A11" s="43"/>
      <c r="B11" s="43"/>
      <c r="C11" s="43"/>
      <c r="D11" s="43"/>
      <c r="E11" s="82"/>
      <c r="F11" s="43"/>
      <c r="G11" s="112"/>
      <c r="H11" s="82"/>
      <c r="I11" s="43"/>
      <c r="J11" s="116"/>
      <c r="K11" s="120"/>
      <c r="L11" s="121"/>
      <c r="M11" s="119"/>
      <c r="N11" s="121"/>
      <c r="O11" s="119"/>
      <c r="P11" s="121"/>
      <c r="Q11" s="119"/>
      <c r="R11" s="119"/>
    </row>
    <row r="12" spans="1:18" s="70" customFormat="1" x14ac:dyDescent="0.2">
      <c r="A12" s="148" t="s">
        <v>169</v>
      </c>
      <c r="B12" s="142"/>
      <c r="C12" s="142"/>
      <c r="D12" s="142"/>
      <c r="E12" s="91"/>
      <c r="F12" s="142"/>
      <c r="G12" s="143"/>
      <c r="H12" s="91"/>
      <c r="I12" s="142"/>
      <c r="J12" s="144"/>
      <c r="K12" s="145"/>
      <c r="L12" s="146"/>
      <c r="M12" s="147"/>
      <c r="N12" s="146"/>
      <c r="O12" s="147"/>
      <c r="P12" s="146"/>
      <c r="Q12" s="147"/>
      <c r="R12" s="147"/>
    </row>
    <row r="13" spans="1:18" x14ac:dyDescent="0.2">
      <c r="A13" s="29" t="s">
        <v>165</v>
      </c>
      <c r="B13" s="19" t="s">
        <v>164</v>
      </c>
      <c r="C13" s="19" t="s">
        <v>164</v>
      </c>
      <c r="D13" s="20" t="s">
        <v>37</v>
      </c>
      <c r="E13" s="20" t="s">
        <v>37</v>
      </c>
      <c r="F13" s="20" t="s">
        <v>37</v>
      </c>
      <c r="G13" s="29" t="s">
        <v>165</v>
      </c>
      <c r="H13" s="20" t="s">
        <v>37</v>
      </c>
      <c r="I13" s="19" t="s">
        <v>164</v>
      </c>
      <c r="J13" s="117" t="s">
        <v>164</v>
      </c>
      <c r="K13" s="122"/>
      <c r="L13" s="121"/>
      <c r="M13" s="121"/>
      <c r="N13" s="121"/>
      <c r="O13" s="121"/>
      <c r="P13" s="121"/>
      <c r="Q13" s="121"/>
      <c r="R13" s="119"/>
    </row>
    <row r="14" spans="1:18" x14ac:dyDescent="0.2">
      <c r="A14" s="78"/>
      <c r="B14" s="79"/>
      <c r="C14" s="79"/>
      <c r="D14" s="79"/>
      <c r="E14" s="79"/>
      <c r="F14" s="79"/>
      <c r="G14" s="79"/>
      <c r="H14" s="79"/>
      <c r="I14" s="91"/>
      <c r="J14" s="115"/>
      <c r="K14" s="120"/>
      <c r="L14" s="121"/>
      <c r="M14" s="119"/>
      <c r="N14" s="119"/>
      <c r="O14" s="119"/>
      <c r="P14" s="121"/>
      <c r="Q14" s="119"/>
      <c r="R14" s="119"/>
    </row>
    <row r="15" spans="1:18" x14ac:dyDescent="0.2">
      <c r="A15" s="78"/>
      <c r="B15" s="78"/>
      <c r="C15" s="79"/>
      <c r="D15" s="79"/>
      <c r="E15" s="79"/>
      <c r="F15" s="79"/>
      <c r="G15" s="79"/>
      <c r="H15" s="79"/>
      <c r="I15" s="79"/>
      <c r="J15" s="115"/>
      <c r="K15" s="122"/>
      <c r="L15" s="119"/>
      <c r="M15" s="121"/>
      <c r="N15" s="119"/>
      <c r="O15" s="119"/>
      <c r="P15" s="121"/>
      <c r="Q15" s="121"/>
      <c r="R15" s="119"/>
    </row>
    <row r="16" spans="1:18" x14ac:dyDescent="0.2">
      <c r="A16" s="63"/>
      <c r="B16" s="43"/>
      <c r="C16" s="43"/>
      <c r="D16" s="44"/>
      <c r="E16" s="45"/>
      <c r="F16" s="46"/>
      <c r="G16" s="111"/>
      <c r="H16" s="43"/>
      <c r="I16" s="43"/>
      <c r="J16" s="116"/>
      <c r="K16" s="119"/>
      <c r="L16" s="119"/>
      <c r="M16" s="119"/>
      <c r="N16" s="119"/>
      <c r="O16" s="119"/>
      <c r="P16" s="119"/>
      <c r="Q16" s="119"/>
      <c r="R16" s="119"/>
    </row>
    <row r="17" spans="1:18" s="70" customFormat="1" x14ac:dyDescent="0.2">
      <c r="A17" s="154" t="s">
        <v>170</v>
      </c>
      <c r="B17" s="142"/>
      <c r="C17" s="142"/>
      <c r="D17" s="155"/>
      <c r="E17" s="156"/>
      <c r="F17" s="157"/>
      <c r="G17" s="158"/>
      <c r="H17" s="142"/>
      <c r="I17" s="142"/>
      <c r="J17" s="144"/>
      <c r="K17" s="147"/>
      <c r="L17" s="147"/>
      <c r="M17" s="147"/>
      <c r="N17" s="147"/>
      <c r="O17" s="147"/>
      <c r="P17" s="147"/>
      <c r="Q17" s="147"/>
      <c r="R17" s="147"/>
    </row>
    <row r="18" spans="1:18" ht="12.75" customHeight="1" x14ac:dyDescent="0.2">
      <c r="A18" s="69" t="s">
        <v>38</v>
      </c>
      <c r="B18" s="21" t="s">
        <v>39</v>
      </c>
      <c r="C18" s="21" t="s">
        <v>39</v>
      </c>
      <c r="D18" s="22" t="s">
        <v>40</v>
      </c>
      <c r="E18" s="22" t="s">
        <v>40</v>
      </c>
      <c r="F18" s="22" t="s">
        <v>40</v>
      </c>
      <c r="G18" s="69" t="s">
        <v>38</v>
      </c>
      <c r="H18" s="22" t="s">
        <v>40</v>
      </c>
      <c r="I18" s="21" t="s">
        <v>39</v>
      </c>
      <c r="J18" s="118" t="s">
        <v>39</v>
      </c>
      <c r="K18" s="119"/>
      <c r="L18" s="119"/>
      <c r="M18" s="119"/>
      <c r="N18" s="119"/>
      <c r="O18" s="119"/>
      <c r="P18" s="119"/>
      <c r="Q18" s="119"/>
      <c r="R18" s="119"/>
    </row>
    <row r="19" spans="1:18" s="70" customFormat="1" ht="12.75" customHeight="1" x14ac:dyDescent="0.2">
      <c r="A19" s="85"/>
      <c r="B19" s="80"/>
      <c r="C19" s="87"/>
      <c r="D19" s="80"/>
      <c r="E19" s="80"/>
      <c r="F19" s="83"/>
      <c r="G19" s="79"/>
      <c r="H19" s="80"/>
      <c r="I19" s="80"/>
      <c r="J19" s="84"/>
    </row>
    <row r="20" spans="1:18" s="64" customFormat="1" ht="13.5" thickBot="1" x14ac:dyDescent="0.25">
      <c r="A20" s="86"/>
      <c r="B20" s="80"/>
      <c r="C20" s="79"/>
      <c r="D20" s="43"/>
      <c r="E20" s="43"/>
      <c r="F20" s="82"/>
      <c r="G20" s="88"/>
      <c r="H20" s="43"/>
      <c r="I20" s="89"/>
      <c r="J20" s="90"/>
    </row>
    <row r="21" spans="1:18" s="64" customFormat="1" x14ac:dyDescent="0.2">
      <c r="A21" s="65"/>
      <c r="B21" s="66"/>
      <c r="C21" s="66"/>
      <c r="D21" s="66"/>
      <c r="E21" s="66"/>
      <c r="F21" s="66"/>
      <c r="G21" s="66"/>
      <c r="H21" s="66"/>
      <c r="I21" s="67"/>
      <c r="J21" s="68"/>
    </row>
    <row r="22" spans="1:18" s="70" customFormat="1" ht="13.5" thickBot="1" x14ac:dyDescent="0.25">
      <c r="A22" s="72"/>
      <c r="B22" s="77"/>
      <c r="C22" s="73"/>
      <c r="D22" s="77"/>
      <c r="E22" s="77"/>
      <c r="F22" s="77"/>
      <c r="G22" s="74"/>
      <c r="H22" s="77"/>
      <c r="I22" s="75"/>
      <c r="J22" s="76"/>
    </row>
    <row r="23" spans="1:18" ht="15" customHeight="1" thickBot="1" x14ac:dyDescent="0.25">
      <c r="A23" s="10"/>
      <c r="B23" s="11"/>
      <c r="C23" s="11"/>
      <c r="D23" s="137"/>
      <c r="E23" s="138"/>
      <c r="F23" s="138"/>
      <c r="G23" s="12"/>
      <c r="H23" s="135"/>
      <c r="I23" s="136"/>
      <c r="J23" s="136"/>
    </row>
    <row r="24" spans="1:18" ht="15.75" thickBot="1" x14ac:dyDescent="0.25">
      <c r="B24" s="153" t="s">
        <v>0</v>
      </c>
      <c r="C24" s="153"/>
      <c r="D24" s="153"/>
      <c r="E24" s="119"/>
      <c r="H24" s="126" t="s">
        <v>1</v>
      </c>
      <c r="I24" s="127"/>
      <c r="J24" s="128"/>
    </row>
    <row r="25" spans="1:18" ht="13.5" customHeight="1" x14ac:dyDescent="0.2">
      <c r="B25" s="37" t="s">
        <v>16</v>
      </c>
      <c r="C25" s="37" t="s">
        <v>17</v>
      </c>
      <c r="D25" s="37" t="s">
        <v>18</v>
      </c>
      <c r="E25" s="152"/>
      <c r="H25" s="33" t="s">
        <v>15</v>
      </c>
      <c r="I25" s="34" t="s">
        <v>14</v>
      </c>
      <c r="J25" s="36" t="s">
        <v>13</v>
      </c>
    </row>
    <row r="26" spans="1:18" x14ac:dyDescent="0.2">
      <c r="B26" s="38"/>
      <c r="C26" s="38"/>
      <c r="D26" s="18"/>
      <c r="E26" s="152"/>
      <c r="H26" s="28"/>
      <c r="I26" s="18"/>
      <c r="J26" s="30"/>
    </row>
    <row r="27" spans="1:18" x14ac:dyDescent="0.2">
      <c r="B27" s="38"/>
      <c r="C27" s="18"/>
      <c r="D27" s="18"/>
      <c r="E27" s="152"/>
      <c r="H27" s="28"/>
      <c r="I27" s="18"/>
      <c r="J27" s="30"/>
    </row>
    <row r="28" spans="1:18" ht="13.5" thickBot="1" x14ac:dyDescent="0.25">
      <c r="B28" s="18"/>
      <c r="C28" s="18"/>
      <c r="D28" s="18"/>
      <c r="E28" s="119"/>
      <c r="H28" s="35"/>
      <c r="I28" s="31"/>
      <c r="J28" s="47"/>
    </row>
    <row r="29" spans="1:18" ht="13.5" thickBot="1" x14ac:dyDescent="0.25">
      <c r="B29" s="51"/>
      <c r="C29" s="52"/>
      <c r="D29" s="51"/>
      <c r="H29" s="51"/>
      <c r="I29" s="51"/>
      <c r="J29" s="51"/>
    </row>
    <row r="30" spans="1:18" ht="12.75" customHeight="1" x14ac:dyDescent="0.2">
      <c r="A30" s="53" t="s">
        <v>34</v>
      </c>
      <c r="B30" s="56"/>
      <c r="C30" s="54"/>
      <c r="D30" s="54"/>
      <c r="E30" s="54"/>
      <c r="F30" s="54"/>
      <c r="G30" s="55"/>
      <c r="H30" s="57"/>
      <c r="I30" s="57"/>
      <c r="J30" s="58"/>
    </row>
    <row r="31" spans="1:18" x14ac:dyDescent="0.2">
      <c r="A31" s="60" t="s">
        <v>33</v>
      </c>
      <c r="B31" s="59" t="s">
        <v>3</v>
      </c>
      <c r="C31" s="8" t="s">
        <v>4</v>
      </c>
      <c r="D31" s="8" t="s">
        <v>5</v>
      </c>
      <c r="E31" s="8" t="s">
        <v>6</v>
      </c>
      <c r="F31" s="8" t="s">
        <v>7</v>
      </c>
      <c r="G31" s="8" t="s">
        <v>8</v>
      </c>
      <c r="H31" s="8" t="s">
        <v>2</v>
      </c>
      <c r="I31" s="8" t="s">
        <v>3</v>
      </c>
      <c r="J31" s="61" t="s">
        <v>4</v>
      </c>
      <c r="K31" s="39" t="s">
        <v>30</v>
      </c>
    </row>
    <row r="32" spans="1:18" x14ac:dyDescent="0.2">
      <c r="A32" s="62" t="s">
        <v>31</v>
      </c>
      <c r="B32" s="41">
        <v>9289</v>
      </c>
      <c r="C32" s="41">
        <v>6489</v>
      </c>
      <c r="D32" s="41">
        <v>3770</v>
      </c>
      <c r="E32" s="41">
        <v>4556</v>
      </c>
      <c r="F32" s="41">
        <v>5266</v>
      </c>
      <c r="G32" s="41">
        <v>4804</v>
      </c>
      <c r="H32" s="41">
        <v>10300</v>
      </c>
      <c r="I32" s="41">
        <v>19125</v>
      </c>
      <c r="J32" s="48">
        <v>12466</v>
      </c>
      <c r="K32" s="42">
        <f>SUM(B32:J32)+3281</f>
        <v>79346</v>
      </c>
      <c r="L32" s="1" t="s">
        <v>29</v>
      </c>
    </row>
    <row r="33" spans="1:11" x14ac:dyDescent="0.2">
      <c r="A33" s="62" t="s">
        <v>32</v>
      </c>
      <c r="B33" s="41">
        <v>10105</v>
      </c>
      <c r="C33" s="41">
        <v>7144</v>
      </c>
      <c r="D33" s="41">
        <v>3737</v>
      </c>
      <c r="E33" s="41">
        <v>4099</v>
      </c>
      <c r="F33" s="41">
        <v>4962</v>
      </c>
      <c r="G33" s="41">
        <v>7446</v>
      </c>
      <c r="H33" s="41">
        <v>6458</v>
      </c>
      <c r="I33" s="41">
        <v>12145</v>
      </c>
      <c r="J33" s="49">
        <v>7182</v>
      </c>
      <c r="K33" s="42">
        <f>SUM(B33:J33)+4335</f>
        <v>67613</v>
      </c>
    </row>
    <row r="34" spans="1:11" ht="13.5" thickBot="1" x14ac:dyDescent="0.25">
      <c r="A34" s="92" t="s">
        <v>45</v>
      </c>
      <c r="B34" s="41">
        <v>8203</v>
      </c>
      <c r="C34" s="41">
        <v>5043</v>
      </c>
      <c r="D34" s="41">
        <v>2772</v>
      </c>
      <c r="E34" s="41">
        <v>3029</v>
      </c>
      <c r="F34" s="41">
        <v>2438</v>
      </c>
      <c r="G34" s="123" t="s">
        <v>46</v>
      </c>
      <c r="H34" s="124"/>
      <c r="I34" s="124"/>
      <c r="J34" s="125"/>
      <c r="K34" s="42">
        <f>SUM(B34:J34)+2761</f>
        <v>24246</v>
      </c>
    </row>
    <row r="35" spans="1:11" x14ac:dyDescent="0.2">
      <c r="C35" s="1"/>
      <c r="H35" s="40"/>
      <c r="I35" s="4"/>
      <c r="J35" s="5"/>
    </row>
    <row r="36" spans="1:11" x14ac:dyDescent="0.2">
      <c r="C36" s="1"/>
      <c r="E36" s="50"/>
      <c r="F36" s="50"/>
    </row>
    <row r="37" spans="1:11" x14ac:dyDescent="0.2">
      <c r="C37" s="1"/>
    </row>
    <row r="38" spans="1:11" x14ac:dyDescent="0.2">
      <c r="C38" s="1"/>
    </row>
    <row r="39" spans="1:11" x14ac:dyDescent="0.2">
      <c r="C39" s="1"/>
    </row>
    <row r="40" spans="1:11" x14ac:dyDescent="0.2">
      <c r="C40" s="1"/>
    </row>
    <row r="41" spans="1:11" x14ac:dyDescent="0.2">
      <c r="C41" s="1"/>
    </row>
    <row r="42" spans="1:11" x14ac:dyDescent="0.2">
      <c r="C42" s="1"/>
    </row>
    <row r="43" spans="1:11" x14ac:dyDescent="0.2">
      <c r="C43" s="1"/>
    </row>
    <row r="44" spans="1:11" x14ac:dyDescent="0.2">
      <c r="C44" s="1"/>
    </row>
    <row r="45" spans="1:11" x14ac:dyDescent="0.2">
      <c r="C45" s="1"/>
    </row>
    <row r="46" spans="1:11" x14ac:dyDescent="0.2">
      <c r="C46" s="1"/>
    </row>
    <row r="47" spans="1:11" x14ac:dyDescent="0.2">
      <c r="C47" s="1"/>
    </row>
    <row r="48" spans="1:11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0" spans="3:3" x14ac:dyDescent="0.2">
      <c r="C1020" s="1"/>
    </row>
    <row r="1021" spans="3:3" x14ac:dyDescent="0.2">
      <c r="C1021" s="1"/>
    </row>
    <row r="1022" spans="3:3" x14ac:dyDescent="0.2">
      <c r="C1022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38" spans="3:3" x14ac:dyDescent="0.2">
      <c r="C1038" s="1"/>
    </row>
    <row r="1039" spans="3:3" x14ac:dyDescent="0.2">
      <c r="C1039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5" spans="3:3" x14ac:dyDescent="0.2">
      <c r="C1125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4" spans="3:3" x14ac:dyDescent="0.2">
      <c r="C1134" s="1"/>
    </row>
    <row r="1135" spans="3:3" x14ac:dyDescent="0.2">
      <c r="C1135" s="1"/>
    </row>
    <row r="1136" spans="3:3" x14ac:dyDescent="0.2">
      <c r="C1136" s="1"/>
    </row>
    <row r="1137" spans="3:3" x14ac:dyDescent="0.2">
      <c r="C1137" s="1"/>
    </row>
    <row r="1138" spans="3:3" x14ac:dyDescent="0.2">
      <c r="C1138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43" spans="3:3" x14ac:dyDescent="0.2">
      <c r="C1143" s="1"/>
    </row>
    <row r="1144" spans="3:3" x14ac:dyDescent="0.2">
      <c r="C1144" s="1"/>
    </row>
    <row r="1145" spans="3:3" x14ac:dyDescent="0.2">
      <c r="C1145" s="1"/>
    </row>
    <row r="1146" spans="3:3" x14ac:dyDescent="0.2">
      <c r="C1146" s="1"/>
    </row>
    <row r="1147" spans="3:3" x14ac:dyDescent="0.2">
      <c r="C1147" s="1"/>
    </row>
    <row r="1148" spans="3:3" x14ac:dyDescent="0.2">
      <c r="C1148" s="1"/>
    </row>
    <row r="1149" spans="3:3" x14ac:dyDescent="0.2">
      <c r="C1149" s="1"/>
    </row>
    <row r="1150" spans="3:3" x14ac:dyDescent="0.2">
      <c r="C1150" s="1"/>
    </row>
    <row r="1151" spans="3:3" x14ac:dyDescent="0.2">
      <c r="C1151" s="1"/>
    </row>
    <row r="1152" spans="3:3" x14ac:dyDescent="0.2">
      <c r="C1152" s="1"/>
    </row>
    <row r="1153" spans="3:3" x14ac:dyDescent="0.2">
      <c r="C1153" s="1"/>
    </row>
    <row r="1154" spans="3:3" x14ac:dyDescent="0.2">
      <c r="C1154" s="1"/>
    </row>
    <row r="1155" spans="3:3" x14ac:dyDescent="0.2">
      <c r="C1155" s="1"/>
    </row>
    <row r="1156" spans="3:3" x14ac:dyDescent="0.2">
      <c r="C1156" s="1"/>
    </row>
    <row r="1157" spans="3:3" x14ac:dyDescent="0.2">
      <c r="C1157" s="1"/>
    </row>
    <row r="1158" spans="3:3" x14ac:dyDescent="0.2">
      <c r="C1158" s="1"/>
    </row>
    <row r="1159" spans="3:3" x14ac:dyDescent="0.2">
      <c r="C1159" s="1"/>
    </row>
    <row r="1160" spans="3:3" x14ac:dyDescent="0.2">
      <c r="C1160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78" spans="3:3" x14ac:dyDescent="0.2">
      <c r="C1178" s="1"/>
    </row>
    <row r="1179" spans="3:3" x14ac:dyDescent="0.2">
      <c r="C1179" s="1"/>
    </row>
    <row r="1180" spans="3:3" x14ac:dyDescent="0.2">
      <c r="C1180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4" spans="3:3" x14ac:dyDescent="0.2">
      <c r="C1194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8" spans="3:3" x14ac:dyDescent="0.2">
      <c r="C1198" s="1"/>
    </row>
    <row r="1199" spans="3:3" x14ac:dyDescent="0.2">
      <c r="C1199" s="1"/>
    </row>
    <row r="1200" spans="3:3" x14ac:dyDescent="0.2">
      <c r="C1200" s="1"/>
    </row>
    <row r="1201" spans="3:3" x14ac:dyDescent="0.2">
      <c r="C1201" s="1"/>
    </row>
    <row r="1202" spans="3:3" x14ac:dyDescent="0.2">
      <c r="C1202" s="1"/>
    </row>
    <row r="1203" spans="3:3" x14ac:dyDescent="0.2">
      <c r="C1203" s="1"/>
    </row>
    <row r="1204" spans="3:3" x14ac:dyDescent="0.2">
      <c r="C1204" s="1"/>
    </row>
    <row r="1205" spans="3:3" x14ac:dyDescent="0.2">
      <c r="C1205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3" spans="3:3" x14ac:dyDescent="0.2">
      <c r="C1233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38" spans="3:3" x14ac:dyDescent="0.2">
      <c r="C1238" s="1"/>
    </row>
  </sheetData>
  <mergeCells count="8">
    <mergeCell ref="G34:J34"/>
    <mergeCell ref="B24:D24"/>
    <mergeCell ref="H24:J24"/>
    <mergeCell ref="A1:A2"/>
    <mergeCell ref="B3:J3"/>
    <mergeCell ref="B1:J2"/>
    <mergeCell ref="H23:J23"/>
    <mergeCell ref="D23:F23"/>
  </mergeCells>
  <phoneticPr fontId="15" type="noConversion"/>
  <printOptions gridLines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E4" sqref="E4:N34"/>
    </sheetView>
  </sheetViews>
  <sheetFormatPr defaultRowHeight="12.75" x14ac:dyDescent="0.2"/>
  <cols>
    <col min="1" max="1" width="10" bestFit="1" customWidth="1"/>
    <col min="2" max="2" width="10.85546875" bestFit="1" customWidth="1"/>
    <col min="3" max="3" width="30" bestFit="1" customWidth="1"/>
    <col min="4" max="4" width="13.85546875" bestFit="1" customWidth="1"/>
    <col min="5" max="8" width="2" bestFit="1" customWidth="1"/>
    <col min="9" max="14" width="3" bestFit="1" customWidth="1"/>
    <col min="15" max="15" width="4.85546875" bestFit="1" customWidth="1"/>
  </cols>
  <sheetData>
    <row r="1" spans="1:16" x14ac:dyDescent="0.2">
      <c r="A1" s="93"/>
      <c r="B1" s="93"/>
      <c r="C1" s="93"/>
      <c r="D1" s="94"/>
      <c r="E1" s="139" t="s">
        <v>47</v>
      </c>
      <c r="F1" s="139"/>
      <c r="G1" s="139"/>
      <c r="H1" s="139"/>
      <c r="I1" s="139"/>
      <c r="J1" s="139"/>
      <c r="K1" s="139"/>
      <c r="L1" s="139"/>
      <c r="M1" s="139"/>
      <c r="N1" s="139"/>
      <c r="O1" s="93"/>
      <c r="P1" s="93"/>
    </row>
    <row r="2" spans="1:16" ht="26.25" x14ac:dyDescent="0.25">
      <c r="A2" s="140" t="s">
        <v>48</v>
      </c>
      <c r="B2" s="140"/>
      <c r="C2" s="140"/>
      <c r="D2" s="140"/>
      <c r="E2" s="95">
        <v>6</v>
      </c>
      <c r="F2" s="95">
        <v>7</v>
      </c>
      <c r="G2" s="95">
        <v>8</v>
      </c>
      <c r="H2" s="95">
        <v>9</v>
      </c>
      <c r="I2" s="95">
        <v>10</v>
      </c>
      <c r="J2" s="95">
        <v>11</v>
      </c>
      <c r="K2" s="95">
        <v>12</v>
      </c>
      <c r="L2" s="95">
        <v>13</v>
      </c>
      <c r="M2" s="95">
        <v>14</v>
      </c>
      <c r="N2" s="95">
        <v>15</v>
      </c>
      <c r="O2" s="96" t="s">
        <v>49</v>
      </c>
      <c r="P2" s="96"/>
    </row>
    <row r="3" spans="1:16" s="93" customFormat="1" ht="7.5" customHeight="1" x14ac:dyDescent="0.25">
      <c r="A3" s="110"/>
      <c r="B3" s="110"/>
      <c r="C3" s="110"/>
      <c r="D3" s="110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96"/>
    </row>
    <row r="4" spans="1:16" x14ac:dyDescent="0.2">
      <c r="A4" s="97" t="s">
        <v>50</v>
      </c>
      <c r="B4" s="97" t="s">
        <v>51</v>
      </c>
      <c r="C4" s="98" t="s">
        <v>52</v>
      </c>
      <c r="D4" s="97" t="s">
        <v>53</v>
      </c>
      <c r="E4" s="99"/>
      <c r="F4" s="97"/>
      <c r="G4" s="97"/>
      <c r="H4" s="97"/>
      <c r="I4" s="97"/>
      <c r="J4" s="97"/>
      <c r="K4" s="97"/>
      <c r="L4" s="97"/>
      <c r="M4" s="97"/>
      <c r="N4" s="97"/>
      <c r="O4" s="97">
        <f>SUM(E4:N4)</f>
        <v>0</v>
      </c>
      <c r="P4" s="100"/>
    </row>
    <row r="5" spans="1:16" x14ac:dyDescent="0.2">
      <c r="A5" s="101" t="s">
        <v>50</v>
      </c>
      <c r="B5" s="101" t="s">
        <v>54</v>
      </c>
      <c r="C5" s="102" t="s">
        <v>55</v>
      </c>
      <c r="D5" s="103" t="s">
        <v>56</v>
      </c>
      <c r="E5" s="104"/>
      <c r="F5" s="101"/>
      <c r="G5" s="101"/>
      <c r="H5" s="101"/>
      <c r="I5" s="101"/>
      <c r="J5" s="101"/>
      <c r="K5" s="101"/>
      <c r="L5" s="101"/>
      <c r="M5" s="101"/>
      <c r="N5" s="101"/>
      <c r="O5" s="101">
        <f t="shared" ref="O5:O34" si="0">SUM(E5:N5)</f>
        <v>0</v>
      </c>
      <c r="P5" s="93"/>
    </row>
    <row r="6" spans="1:16" x14ac:dyDescent="0.2">
      <c r="A6" s="97" t="s">
        <v>57</v>
      </c>
      <c r="B6" s="97" t="s">
        <v>58</v>
      </c>
      <c r="C6" s="98" t="s">
        <v>59</v>
      </c>
      <c r="D6" s="97" t="s">
        <v>60</v>
      </c>
      <c r="E6" s="99"/>
      <c r="F6" s="97"/>
      <c r="G6" s="97"/>
      <c r="H6" s="97"/>
      <c r="I6" s="97"/>
      <c r="J6" s="97"/>
      <c r="K6" s="97"/>
      <c r="L6" s="97"/>
      <c r="M6" s="97"/>
      <c r="N6" s="97"/>
      <c r="O6" s="97">
        <f t="shared" si="0"/>
        <v>0</v>
      </c>
      <c r="P6" s="100"/>
    </row>
    <row r="7" spans="1:16" x14ac:dyDescent="0.2">
      <c r="A7" s="101" t="s">
        <v>61</v>
      </c>
      <c r="B7" s="101" t="s">
        <v>62</v>
      </c>
      <c r="C7" s="102" t="s">
        <v>63</v>
      </c>
      <c r="D7" s="103"/>
      <c r="E7" s="104"/>
      <c r="F7" s="101"/>
      <c r="G7" s="101"/>
      <c r="H7" s="101"/>
      <c r="I7" s="101"/>
      <c r="J7" s="101"/>
      <c r="K7" s="101"/>
      <c r="L7" s="101"/>
      <c r="M7" s="101"/>
      <c r="N7" s="101"/>
      <c r="O7" s="101">
        <f t="shared" si="0"/>
        <v>0</v>
      </c>
      <c r="P7" s="93"/>
    </row>
    <row r="8" spans="1:16" x14ac:dyDescent="0.2">
      <c r="A8" s="97" t="s">
        <v>64</v>
      </c>
      <c r="B8" s="97" t="s">
        <v>65</v>
      </c>
      <c r="C8" s="98" t="s">
        <v>66</v>
      </c>
      <c r="D8" s="105"/>
      <c r="E8" s="99"/>
      <c r="F8" s="97"/>
      <c r="G8" s="97"/>
      <c r="H8" s="97"/>
      <c r="I8" s="97"/>
      <c r="J8" s="97"/>
      <c r="K8" s="97"/>
      <c r="L8" s="97"/>
      <c r="M8" s="97"/>
      <c r="N8" s="97"/>
      <c r="O8" s="97">
        <f t="shared" si="0"/>
        <v>0</v>
      </c>
      <c r="P8" s="100"/>
    </row>
    <row r="9" spans="1:16" x14ac:dyDescent="0.2">
      <c r="A9" s="101" t="s">
        <v>67</v>
      </c>
      <c r="B9" s="101" t="s">
        <v>68</v>
      </c>
      <c r="C9" s="106" t="s">
        <v>69</v>
      </c>
      <c r="D9" s="103" t="s">
        <v>70</v>
      </c>
      <c r="E9" s="104"/>
      <c r="F9" s="101"/>
      <c r="G9" s="101"/>
      <c r="H9" s="101"/>
      <c r="I9" s="101"/>
      <c r="J9" s="101"/>
      <c r="K9" s="101"/>
      <c r="L9" s="101"/>
      <c r="M9" s="101"/>
      <c r="N9" s="101"/>
      <c r="O9" s="97">
        <f t="shared" si="0"/>
        <v>0</v>
      </c>
      <c r="P9" s="93"/>
    </row>
    <row r="10" spans="1:16" x14ac:dyDescent="0.2">
      <c r="A10" s="97" t="s">
        <v>71</v>
      </c>
      <c r="B10" s="97" t="s">
        <v>58</v>
      </c>
      <c r="C10" s="98" t="s">
        <v>72</v>
      </c>
      <c r="D10" s="97" t="s">
        <v>73</v>
      </c>
      <c r="E10" s="99"/>
      <c r="F10" s="97"/>
      <c r="G10" s="97"/>
      <c r="H10" s="97"/>
      <c r="I10" s="97"/>
      <c r="J10" s="97"/>
      <c r="K10" s="97"/>
      <c r="L10" s="97"/>
      <c r="M10" s="97"/>
      <c r="N10" s="97"/>
      <c r="O10" s="97">
        <f t="shared" si="0"/>
        <v>0</v>
      </c>
      <c r="P10" s="100"/>
    </row>
    <row r="11" spans="1:16" x14ac:dyDescent="0.2">
      <c r="A11" s="101" t="s">
        <v>74</v>
      </c>
      <c r="B11" s="101" t="s">
        <v>75</v>
      </c>
      <c r="C11" s="106" t="s">
        <v>76</v>
      </c>
      <c r="D11" s="101" t="s">
        <v>77</v>
      </c>
      <c r="E11" s="104"/>
      <c r="F11" s="101"/>
      <c r="G11" s="101"/>
      <c r="H11" s="101"/>
      <c r="I11" s="101"/>
      <c r="J11" s="101"/>
      <c r="K11" s="101"/>
      <c r="L11" s="101"/>
      <c r="M11" s="101"/>
      <c r="N11" s="101"/>
      <c r="O11" s="97">
        <f t="shared" si="0"/>
        <v>0</v>
      </c>
      <c r="P11" s="93"/>
    </row>
    <row r="12" spans="1:16" x14ac:dyDescent="0.2">
      <c r="A12" s="97" t="s">
        <v>78</v>
      </c>
      <c r="B12" s="97" t="s">
        <v>79</v>
      </c>
      <c r="C12" s="98" t="s">
        <v>80</v>
      </c>
      <c r="D12" s="97" t="s">
        <v>81</v>
      </c>
      <c r="E12" s="99"/>
      <c r="F12" s="97"/>
      <c r="G12" s="97"/>
      <c r="H12" s="97"/>
      <c r="I12" s="97"/>
      <c r="J12" s="97"/>
      <c r="K12" s="97"/>
      <c r="L12" s="97"/>
      <c r="M12" s="97"/>
      <c r="N12" s="97"/>
      <c r="O12" s="97">
        <f t="shared" si="0"/>
        <v>0</v>
      </c>
      <c r="P12" s="100"/>
    </row>
    <row r="13" spans="1:16" x14ac:dyDescent="0.2">
      <c r="A13" s="101" t="s">
        <v>82</v>
      </c>
      <c r="B13" s="101" t="s">
        <v>83</v>
      </c>
      <c r="C13" s="107" t="s">
        <v>84</v>
      </c>
      <c r="D13" s="101" t="s">
        <v>85</v>
      </c>
      <c r="E13" s="104"/>
      <c r="F13" s="101"/>
      <c r="G13" s="101"/>
      <c r="H13" s="101"/>
      <c r="I13" s="101"/>
      <c r="J13" s="101"/>
      <c r="K13" s="101"/>
      <c r="L13" s="101"/>
      <c r="M13" s="101"/>
      <c r="N13" s="101"/>
      <c r="O13" s="97">
        <f t="shared" si="0"/>
        <v>0</v>
      </c>
      <c r="P13" s="93"/>
    </row>
    <row r="14" spans="1:16" x14ac:dyDescent="0.2">
      <c r="A14" s="97" t="s">
        <v>86</v>
      </c>
      <c r="B14" s="97" t="s">
        <v>87</v>
      </c>
      <c r="C14" s="98" t="s">
        <v>88</v>
      </c>
      <c r="D14" s="103" t="s">
        <v>89</v>
      </c>
      <c r="E14" s="99"/>
      <c r="F14" s="97"/>
      <c r="G14" s="97"/>
      <c r="H14" s="97"/>
      <c r="I14" s="97"/>
      <c r="J14" s="97"/>
      <c r="K14" s="97"/>
      <c r="L14" s="97"/>
      <c r="M14" s="97"/>
      <c r="N14" s="97"/>
      <c r="O14" s="97">
        <f t="shared" si="0"/>
        <v>0</v>
      </c>
      <c r="P14" s="100"/>
    </row>
    <row r="15" spans="1:16" x14ac:dyDescent="0.2">
      <c r="A15" s="101" t="s">
        <v>90</v>
      </c>
      <c r="B15" s="101" t="s">
        <v>91</v>
      </c>
      <c r="C15" s="102" t="s">
        <v>92</v>
      </c>
      <c r="D15" s="101" t="s">
        <v>93</v>
      </c>
      <c r="E15" s="104"/>
      <c r="F15" s="101"/>
      <c r="G15" s="101"/>
      <c r="H15" s="101"/>
      <c r="I15" s="101"/>
      <c r="J15" s="101"/>
      <c r="K15" s="101"/>
      <c r="L15" s="101"/>
      <c r="M15" s="101"/>
      <c r="N15" s="101"/>
      <c r="O15" s="97">
        <f t="shared" si="0"/>
        <v>0</v>
      </c>
      <c r="P15" s="93"/>
    </row>
    <row r="16" spans="1:16" x14ac:dyDescent="0.2">
      <c r="A16" s="97" t="s">
        <v>94</v>
      </c>
      <c r="B16" s="97" t="s">
        <v>95</v>
      </c>
      <c r="C16" s="98" t="s">
        <v>96</v>
      </c>
      <c r="D16" s="97" t="s">
        <v>97</v>
      </c>
      <c r="E16" s="99"/>
      <c r="F16" s="97"/>
      <c r="G16" s="97"/>
      <c r="H16" s="97"/>
      <c r="I16" s="97"/>
      <c r="J16" s="97"/>
      <c r="K16" s="97"/>
      <c r="L16" s="97"/>
      <c r="M16" s="97"/>
      <c r="N16" s="97"/>
      <c r="O16" s="97">
        <f t="shared" si="0"/>
        <v>0</v>
      </c>
      <c r="P16" s="100"/>
    </row>
    <row r="17" spans="1:16" x14ac:dyDescent="0.2">
      <c r="A17" s="101" t="s">
        <v>98</v>
      </c>
      <c r="B17" s="101" t="s">
        <v>99</v>
      </c>
      <c r="C17" s="102" t="s">
        <v>100</v>
      </c>
      <c r="D17" s="101" t="s">
        <v>101</v>
      </c>
      <c r="E17" s="104"/>
      <c r="F17" s="101"/>
      <c r="G17" s="101"/>
      <c r="H17" s="101"/>
      <c r="I17" s="101"/>
      <c r="J17" s="101"/>
      <c r="K17" s="101"/>
      <c r="L17" s="101"/>
      <c r="M17" s="101"/>
      <c r="N17" s="101"/>
      <c r="O17" s="101">
        <f t="shared" si="0"/>
        <v>0</v>
      </c>
      <c r="P17" s="93"/>
    </row>
    <row r="18" spans="1:16" x14ac:dyDescent="0.2">
      <c r="A18" s="97" t="s">
        <v>102</v>
      </c>
      <c r="B18" s="97" t="s">
        <v>103</v>
      </c>
      <c r="C18" s="98" t="s">
        <v>104</v>
      </c>
      <c r="D18" s="97" t="s">
        <v>105</v>
      </c>
      <c r="E18" s="99"/>
      <c r="F18" s="97"/>
      <c r="G18" s="97"/>
      <c r="H18" s="97"/>
      <c r="I18" s="97"/>
      <c r="J18" s="97"/>
      <c r="K18" s="97"/>
      <c r="L18" s="97"/>
      <c r="M18" s="97"/>
      <c r="N18" s="97"/>
      <c r="O18" s="97">
        <f t="shared" si="0"/>
        <v>0</v>
      </c>
      <c r="P18" s="100"/>
    </row>
    <row r="19" spans="1:16" x14ac:dyDescent="0.2">
      <c r="A19" s="101" t="s">
        <v>106</v>
      </c>
      <c r="B19" s="101" t="s">
        <v>107</v>
      </c>
      <c r="C19" s="102" t="s">
        <v>108</v>
      </c>
      <c r="D19" s="101" t="s">
        <v>109</v>
      </c>
      <c r="E19" s="108"/>
      <c r="F19" s="101"/>
      <c r="G19" s="101"/>
      <c r="H19" s="101"/>
      <c r="I19" s="101"/>
      <c r="J19" s="101"/>
      <c r="K19" s="101"/>
      <c r="L19" s="101"/>
      <c r="M19" s="101"/>
      <c r="N19" s="101"/>
      <c r="O19" s="101">
        <f t="shared" si="0"/>
        <v>0</v>
      </c>
      <c r="P19" s="93"/>
    </row>
    <row r="20" spans="1:16" x14ac:dyDescent="0.2">
      <c r="A20" s="97" t="s">
        <v>110</v>
      </c>
      <c r="B20" s="97" t="s">
        <v>111</v>
      </c>
      <c r="C20" s="98" t="s">
        <v>112</v>
      </c>
      <c r="D20" s="97" t="s">
        <v>113</v>
      </c>
      <c r="E20" s="99"/>
      <c r="F20" s="97"/>
      <c r="G20" s="97"/>
      <c r="H20" s="97"/>
      <c r="I20" s="97"/>
      <c r="J20" s="97"/>
      <c r="K20" s="97"/>
      <c r="L20" s="97"/>
      <c r="M20" s="97"/>
      <c r="N20" s="97"/>
      <c r="O20" s="97">
        <f t="shared" si="0"/>
        <v>0</v>
      </c>
      <c r="P20" s="100"/>
    </row>
    <row r="21" spans="1:16" x14ac:dyDescent="0.2">
      <c r="A21" s="101" t="s">
        <v>114</v>
      </c>
      <c r="B21" s="101" t="s">
        <v>115</v>
      </c>
      <c r="C21" s="102" t="s">
        <v>116</v>
      </c>
      <c r="D21" s="101" t="s">
        <v>117</v>
      </c>
      <c r="E21" s="104"/>
      <c r="F21" s="101"/>
      <c r="G21" s="101"/>
      <c r="H21" s="101"/>
      <c r="I21" s="101"/>
      <c r="J21" s="101"/>
      <c r="K21" s="101"/>
      <c r="L21" s="101"/>
      <c r="M21" s="101"/>
      <c r="N21" s="101"/>
      <c r="O21" s="101">
        <f t="shared" si="0"/>
        <v>0</v>
      </c>
      <c r="P21" s="93"/>
    </row>
    <row r="22" spans="1:16" x14ac:dyDescent="0.2">
      <c r="A22" s="97" t="s">
        <v>118</v>
      </c>
      <c r="B22" s="97" t="s">
        <v>119</v>
      </c>
      <c r="C22" s="98" t="s">
        <v>120</v>
      </c>
      <c r="D22" s="97" t="s">
        <v>121</v>
      </c>
      <c r="E22" s="99"/>
      <c r="F22" s="97"/>
      <c r="G22" s="97"/>
      <c r="H22" s="97"/>
      <c r="I22" s="97"/>
      <c r="J22" s="97"/>
      <c r="K22" s="97"/>
      <c r="L22" s="97"/>
      <c r="M22" s="97"/>
      <c r="N22" s="97"/>
      <c r="O22" s="97">
        <f t="shared" si="0"/>
        <v>0</v>
      </c>
      <c r="P22" s="100"/>
    </row>
    <row r="23" spans="1:16" x14ac:dyDescent="0.2">
      <c r="A23" s="101" t="s">
        <v>42</v>
      </c>
      <c r="B23" s="101" t="s">
        <v>99</v>
      </c>
      <c r="C23" s="102" t="s">
        <v>122</v>
      </c>
      <c r="D23" s="101" t="s">
        <v>123</v>
      </c>
      <c r="E23" s="104"/>
      <c r="F23" s="101"/>
      <c r="G23" s="101"/>
      <c r="H23" s="101"/>
      <c r="I23" s="101"/>
      <c r="J23" s="101"/>
      <c r="K23" s="101"/>
      <c r="L23" s="101"/>
      <c r="M23" s="101"/>
      <c r="N23" s="101"/>
      <c r="O23" s="101">
        <f t="shared" si="0"/>
        <v>0</v>
      </c>
      <c r="P23" s="93"/>
    </row>
    <row r="24" spans="1:16" x14ac:dyDescent="0.2">
      <c r="A24" s="97" t="s">
        <v>124</v>
      </c>
      <c r="B24" s="97" t="s">
        <v>68</v>
      </c>
      <c r="C24" s="98" t="s">
        <v>125</v>
      </c>
      <c r="D24" s="97" t="s">
        <v>126</v>
      </c>
      <c r="E24" s="99"/>
      <c r="F24" s="97"/>
      <c r="G24" s="97"/>
      <c r="H24" s="97"/>
      <c r="I24" s="97"/>
      <c r="J24" s="97"/>
      <c r="K24" s="97"/>
      <c r="L24" s="97"/>
      <c r="M24" s="97"/>
      <c r="N24" s="97"/>
      <c r="O24" s="97">
        <f t="shared" si="0"/>
        <v>0</v>
      </c>
      <c r="P24" s="100"/>
    </row>
    <row r="25" spans="1:16" x14ac:dyDescent="0.2">
      <c r="A25" s="101" t="s">
        <v>41</v>
      </c>
      <c r="B25" s="101" t="s">
        <v>127</v>
      </c>
      <c r="C25" s="102" t="s">
        <v>128</v>
      </c>
      <c r="D25" s="101" t="s">
        <v>129</v>
      </c>
      <c r="E25" s="104"/>
      <c r="F25" s="101"/>
      <c r="G25" s="101"/>
      <c r="H25" s="101"/>
      <c r="I25" s="101"/>
      <c r="J25" s="101"/>
      <c r="K25" s="101"/>
      <c r="L25" s="101"/>
      <c r="M25" s="101"/>
      <c r="N25" s="101"/>
      <c r="O25" s="101">
        <f t="shared" si="0"/>
        <v>0</v>
      </c>
      <c r="P25" s="93"/>
    </row>
    <row r="26" spans="1:16" x14ac:dyDescent="0.2">
      <c r="A26" s="97" t="s">
        <v>130</v>
      </c>
      <c r="B26" s="97" t="s">
        <v>131</v>
      </c>
      <c r="C26" s="98" t="s">
        <v>132</v>
      </c>
      <c r="D26" s="97" t="s">
        <v>133</v>
      </c>
      <c r="E26" s="99"/>
      <c r="F26" s="97"/>
      <c r="G26" s="97"/>
      <c r="H26" s="97"/>
      <c r="I26" s="97"/>
      <c r="J26" s="97"/>
      <c r="K26" s="97"/>
      <c r="L26" s="97"/>
      <c r="M26" s="97"/>
      <c r="N26" s="97"/>
      <c r="O26" s="97">
        <f t="shared" si="0"/>
        <v>0</v>
      </c>
      <c r="P26" s="100"/>
    </row>
    <row r="27" spans="1:16" x14ac:dyDescent="0.2">
      <c r="A27" s="101" t="s">
        <v>134</v>
      </c>
      <c r="B27" s="101" t="s">
        <v>135</v>
      </c>
      <c r="C27" s="102" t="s">
        <v>136</v>
      </c>
      <c r="D27" s="101" t="s">
        <v>137</v>
      </c>
      <c r="E27" s="104"/>
      <c r="F27" s="101"/>
      <c r="G27" s="101"/>
      <c r="H27" s="101"/>
      <c r="I27" s="101"/>
      <c r="J27" s="101"/>
      <c r="K27" s="101"/>
      <c r="L27" s="101"/>
      <c r="M27" s="101"/>
      <c r="N27" s="101"/>
      <c r="O27" s="101">
        <f t="shared" si="0"/>
        <v>0</v>
      </c>
      <c r="P27" s="93"/>
    </row>
    <row r="28" spans="1:16" x14ac:dyDescent="0.2">
      <c r="A28" s="97" t="s">
        <v>44</v>
      </c>
      <c r="B28" s="97" t="s">
        <v>138</v>
      </c>
      <c r="C28" s="98" t="s">
        <v>139</v>
      </c>
      <c r="D28" s="97" t="s">
        <v>140</v>
      </c>
      <c r="E28" s="99"/>
      <c r="F28" s="97"/>
      <c r="G28" s="97"/>
      <c r="H28" s="97"/>
      <c r="I28" s="97"/>
      <c r="J28" s="97"/>
      <c r="K28" s="97"/>
      <c r="L28" s="97"/>
      <c r="M28" s="97"/>
      <c r="N28" s="97"/>
      <c r="O28" s="97">
        <f t="shared" si="0"/>
        <v>0</v>
      </c>
      <c r="P28" s="100"/>
    </row>
    <row r="29" spans="1:16" x14ac:dyDescent="0.2">
      <c r="A29" s="101" t="s">
        <v>141</v>
      </c>
      <c r="B29" s="101" t="s">
        <v>142</v>
      </c>
      <c r="C29" s="98" t="s">
        <v>143</v>
      </c>
      <c r="D29" s="101" t="s">
        <v>144</v>
      </c>
      <c r="E29" s="104"/>
      <c r="F29" s="101"/>
      <c r="G29" s="101"/>
      <c r="H29" s="101"/>
      <c r="I29" s="101"/>
      <c r="J29" s="101"/>
      <c r="K29" s="101"/>
      <c r="L29" s="101"/>
      <c r="M29" s="101"/>
      <c r="N29" s="101"/>
      <c r="O29" s="101">
        <f t="shared" si="0"/>
        <v>0</v>
      </c>
      <c r="P29" s="93"/>
    </row>
    <row r="30" spans="1:16" x14ac:dyDescent="0.2">
      <c r="A30" s="97" t="s">
        <v>145</v>
      </c>
      <c r="B30" s="97" t="s">
        <v>146</v>
      </c>
      <c r="C30" s="98" t="s">
        <v>147</v>
      </c>
      <c r="D30" s="97" t="s">
        <v>148</v>
      </c>
      <c r="E30" s="99"/>
      <c r="F30" s="97"/>
      <c r="G30" s="97"/>
      <c r="H30" s="97"/>
      <c r="I30" s="97"/>
      <c r="J30" s="97"/>
      <c r="K30" s="97"/>
      <c r="L30" s="97"/>
      <c r="M30" s="97"/>
      <c r="N30" s="97"/>
      <c r="O30" s="97">
        <f t="shared" si="0"/>
        <v>0</v>
      </c>
      <c r="P30" s="100"/>
    </row>
    <row r="31" spans="1:16" x14ac:dyDescent="0.2">
      <c r="A31" s="101" t="s">
        <v>149</v>
      </c>
      <c r="B31" s="101" t="s">
        <v>150</v>
      </c>
      <c r="C31" s="102" t="s">
        <v>151</v>
      </c>
      <c r="D31" s="101" t="s">
        <v>152</v>
      </c>
      <c r="E31" s="104"/>
      <c r="F31" s="101"/>
      <c r="G31" s="101"/>
      <c r="H31" s="101"/>
      <c r="I31" s="101"/>
      <c r="J31" s="101"/>
      <c r="K31" s="101"/>
      <c r="L31" s="101"/>
      <c r="M31" s="101"/>
      <c r="N31" s="101"/>
      <c r="O31" s="101">
        <f t="shared" si="0"/>
        <v>0</v>
      </c>
      <c r="P31" s="93"/>
    </row>
    <row r="32" spans="1:16" x14ac:dyDescent="0.2">
      <c r="A32" s="97" t="s">
        <v>153</v>
      </c>
      <c r="B32" s="97" t="s">
        <v>154</v>
      </c>
      <c r="C32" s="102" t="s">
        <v>155</v>
      </c>
      <c r="D32" s="97" t="s">
        <v>156</v>
      </c>
      <c r="E32" s="99"/>
      <c r="F32" s="97"/>
      <c r="G32" s="97"/>
      <c r="H32" s="97"/>
      <c r="I32" s="97"/>
      <c r="J32" s="97"/>
      <c r="K32" s="97"/>
      <c r="L32" s="97"/>
      <c r="M32" s="97"/>
      <c r="N32" s="97"/>
      <c r="O32" s="97">
        <f t="shared" si="0"/>
        <v>0</v>
      </c>
      <c r="P32" s="100"/>
    </row>
    <row r="33" spans="1:16" x14ac:dyDescent="0.2">
      <c r="A33" s="101" t="s">
        <v>43</v>
      </c>
      <c r="B33" s="101" t="s">
        <v>127</v>
      </c>
      <c r="C33" s="102" t="s">
        <v>157</v>
      </c>
      <c r="D33" s="101" t="s">
        <v>158</v>
      </c>
      <c r="E33" s="104"/>
      <c r="F33" s="101"/>
      <c r="G33" s="101"/>
      <c r="H33" s="101"/>
      <c r="I33" s="101"/>
      <c r="J33" s="101"/>
      <c r="K33" s="101"/>
      <c r="L33" s="101"/>
      <c r="M33" s="101"/>
      <c r="N33" s="101"/>
      <c r="O33" s="101">
        <f t="shared" si="0"/>
        <v>0</v>
      </c>
      <c r="P33" s="93"/>
    </row>
    <row r="34" spans="1:16" x14ac:dyDescent="0.2">
      <c r="A34" s="97" t="s">
        <v>159</v>
      </c>
      <c r="B34" s="97" t="s">
        <v>160</v>
      </c>
      <c r="C34" s="102" t="s">
        <v>161</v>
      </c>
      <c r="D34" s="97" t="s">
        <v>162</v>
      </c>
      <c r="E34" s="99"/>
      <c r="F34" s="97"/>
      <c r="G34" s="97"/>
      <c r="H34" s="97"/>
      <c r="I34" s="97"/>
      <c r="J34" s="97"/>
      <c r="K34" s="97"/>
      <c r="L34" s="97"/>
      <c r="M34" s="97"/>
      <c r="N34" s="97"/>
      <c r="O34" s="97">
        <f t="shared" si="0"/>
        <v>0</v>
      </c>
      <c r="P34" s="100"/>
    </row>
    <row r="35" spans="1:16" ht="15" x14ac:dyDescent="0.25">
      <c r="A35" s="101"/>
      <c r="B35" s="101"/>
      <c r="C35" s="101"/>
      <c r="D35" s="103"/>
      <c r="E35" s="109">
        <f>SUM(E4:E34)</f>
        <v>0</v>
      </c>
      <c r="F35" s="109">
        <f t="shared" ref="F35:N35" si="1">SUM(F4:F34)</f>
        <v>0</v>
      </c>
      <c r="G35" s="109">
        <f t="shared" si="1"/>
        <v>0</v>
      </c>
      <c r="H35" s="109">
        <f t="shared" si="1"/>
        <v>0</v>
      </c>
      <c r="I35" s="109">
        <f t="shared" si="1"/>
        <v>0</v>
      </c>
      <c r="J35" s="109">
        <f t="shared" si="1"/>
        <v>0</v>
      </c>
      <c r="K35" s="109">
        <f t="shared" si="1"/>
        <v>0</v>
      </c>
      <c r="L35" s="109">
        <f t="shared" si="1"/>
        <v>0</v>
      </c>
      <c r="M35" s="109">
        <f t="shared" si="1"/>
        <v>0</v>
      </c>
      <c r="N35" s="109">
        <f t="shared" si="1"/>
        <v>0</v>
      </c>
      <c r="O35" s="93"/>
      <c r="P35" s="93"/>
    </row>
  </sheetData>
  <mergeCells count="2">
    <mergeCell ref="E1:N1"/>
    <mergeCell ref="A2:D2"/>
  </mergeCells>
  <hyperlinks>
    <hyperlink ref="C33" r:id="rId1" xr:uid="{1C5FA7C6-69EE-496F-BAFA-B56B5A7AABB6}"/>
    <hyperlink ref="C25" r:id="rId2" xr:uid="{CAE0B54B-FE4F-4A3E-912A-58814659A167}"/>
    <hyperlink ref="C28" r:id="rId3" xr:uid="{2BBE2CA2-4C35-43AD-A1B1-1A7D84F5860A}"/>
    <hyperlink ref="C10" r:id="rId4" xr:uid="{FCA5DFAD-8309-414B-9FF3-E5ACD8DBB8E8}"/>
    <hyperlink ref="C4" r:id="rId5" xr:uid="{88B44B57-E827-4D3A-9597-DEBD8723C543}"/>
    <hyperlink ref="C21" r:id="rId6" xr:uid="{BC4ADCBC-78EA-4979-B405-622941F95C91}"/>
    <hyperlink ref="C20" r:id="rId7" xr:uid="{473BCB94-9E14-46E4-A911-390A92AE396C}"/>
    <hyperlink ref="C18" r:id="rId8" xr:uid="{C970354F-6C37-493B-A620-31CC21933BAC}"/>
    <hyperlink ref="C16" r:id="rId9" xr:uid="{95F47BB3-644E-41F8-A218-95A86DE05281}"/>
    <hyperlink ref="C26" r:id="rId10" xr:uid="{866D9F2A-2AC5-4329-810B-A74F5F200061}"/>
    <hyperlink ref="C22" r:id="rId11" xr:uid="{694A9789-E747-4ED8-8879-7FE21832E078}"/>
    <hyperlink ref="C34" r:id="rId12" xr:uid="{CAA5C869-9F92-4864-ADEE-E42B72F418AC}"/>
    <hyperlink ref="C31" r:id="rId13" xr:uid="{375309F5-9657-4437-97D8-91EDA313E724}"/>
    <hyperlink ref="C6" r:id="rId14" xr:uid="{2B87920C-50D6-4AC0-B964-D6428ECB2D33}"/>
    <hyperlink ref="C32" r:id="rId15" xr:uid="{885AC41A-60C8-4FBA-8BCD-A5A842204B15}"/>
    <hyperlink ref="C23" r:id="rId16" xr:uid="{27F1F791-988E-48CA-A17B-4D66A8F45BAD}"/>
    <hyperlink ref="C17" r:id="rId17" xr:uid="{FF9036F1-BBEE-4C1F-B283-3B5C6F833949}"/>
    <hyperlink ref="C13" r:id="rId18" xr:uid="{9AEDC3DD-7BA8-4468-A403-9F8D082172B3}"/>
    <hyperlink ref="C19" r:id="rId19" xr:uid="{1C674A14-255D-4721-99B5-3AC88FE7E1A7}"/>
    <hyperlink ref="C11" r:id="rId20" display="mailto:danielle_bagenholm@hotmail.com" xr:uid="{6E2D799A-D39D-4C02-8B2E-0053B9DDB50E}"/>
    <hyperlink ref="C5" r:id="rId21" xr:uid="{EC159763-BC2D-4DF3-938B-0430CD071B80}"/>
    <hyperlink ref="C7" r:id="rId22" xr:uid="{6B1D6D37-69C1-48A0-8C37-388788AC1C2F}"/>
    <hyperlink ref="C14" r:id="rId23" xr:uid="{48A0BFA7-9F58-4EE5-8945-EF8A968BD0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Bemann</vt:lpstr>
      <vt:lpstr>Monterpersonal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Maggan</dc:creator>
  <cp:lastModifiedBy>Maggan</cp:lastModifiedBy>
  <cp:lastPrinted>2020-03-01T15:16:37Z</cp:lastPrinted>
  <dcterms:created xsi:type="dcterms:W3CDTF">2006-01-22T12:01:33Z</dcterms:created>
  <dcterms:modified xsi:type="dcterms:W3CDTF">2021-11-11T19:16:34Z</dcterms:modified>
</cp:coreProperties>
</file>